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ezení" sheetId="1" r:id="rId1"/>
    <sheet name="Souhrn" sheetId="2" r:id="rId2"/>
  </sheets>
  <definedNames>
    <definedName name="_xlnm._FilterDatabase" localSheetId="0" hidden="1">'Sezení'!$A$1:$P$501</definedName>
  </definedNames>
  <calcPr calcId="19102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name val="Calibri"/>
    </font>
    <font>
      <b/>
      <sz val="11"/>
      <name val="Calibri"/>
    </font>
    <font>
      <b/>
      <sz val="14"/>
      <name val="Calibri"/>
    </font>
    <font>
      <i/>
      <sz val="10"/>
      <color rgb="FF666666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CEFE3"/>
        <bgColor indexed="64"/>
      </patternFill>
    </fill>
    <fill>
      <patternFill patternType="solid">
        <fgColor rgb="FFFFF4C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wrapText="1" vertical="center"/>
    </xf>
    <xf numFmtId="14" fontId="0" fillId="0" borderId="0" xfId="0" applyNumberFormat="1"/>
    <xf numFmtId="4" fontId="0" fillId="0" borderId="0" xfId="0" applyNumberFormat="1"/>
    <xf numFmtId="164" fontId="0" fillId="0" borderId="0" xfId="0" applyNumberFormat="1"/>
    <xf numFmtId="10" fontId="0" fillId="0" borderId="0" xfId="0" applyNumberFormat="1"/>
    <xf numFmtId="0" fontId="0" fillId="3" borderId="0" xfId="0" applyFill="1"/>
    <xf numFmtId="4" fontId="0" fillId="3" borderId="0" xfId="0" applyNumberFormat="1" applyFill="1"/>
    <xf numFmtId="0" fontId="2" fillId="0" borderId="0" xfId="0" applyFont="1"/>
    <xf numFmtId="0" fontId="1" fillId="0" borderId="0" xfId="0" applyFont="1"/>
    <xf numFmtId="4" fontId="1" fillId="0" borderId="0" xfId="0" applyNumberFormat="1" applyFont="1"/>
    <xf numFmtId="0" fontId="3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worksheet" Target="worksheets/sheet2.xml"/>
<Relationship Id="rId3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tabSelected="1">
      <pane ySplit="1" topLeftCell="A2" activePane="bottomLeft" state="frozen"/>
    </sheetView>
  </sheetViews>
  <sheetFormatPr defaultRowHeight="15"/>
  <cols>
    <col min="1" max="1" width="12" customWidth="1"/>
    <col min="2" max="2" width="20" customWidth="1"/>
    <col min="3" max="3" width="13" customWidth="1"/>
    <col min="4" max="4" width="16" customWidth="1"/>
    <col min="5" max="5" width="12" customWidth="1"/>
    <col min="6" max="6" width="10" customWidth="1"/>
    <col min="7" max="7" width="8" customWidth="1"/>
    <col min="8" max="8" width="14" customWidth="1"/>
    <col min="9" max="9" width="12" customWidth="1"/>
    <col min="10" max="10" width="11" customWidth="1"/>
    <col min="11" max="11" width="12" customWidth="1"/>
    <col min="12" max="12" width="12" customWidth="1"/>
    <col min="13" max="13" width="11" customWidth="1"/>
    <col min="14" max="14" width="16" customWidth="1"/>
    <col min="15" max="15" width="13" customWidth="1"/>
    <col min="16" max="16" width="40" customWidth="1"/>
  </cols>
  <sheetData>
    <row r="1">
      <c r="A1" s="1" t="inlineStr">
        <is>
          <t xml:space="preserve">Datum</t>
        </is>
      </c>
      <c r="B1" s="1" t="inlineStr">
        <is>
          <t xml:space="preserve">Místo nebo herna</t>
        </is>
      </c>
      <c r="C1" s="1" t="inlineStr">
        <is>
          <t xml:space="preserve">Naživo / Online</t>
        </is>
      </c>
      <c r="D1" s="1" t="inlineStr">
        <is>
          <t xml:space="preserve">Hra</t>
        </is>
      </c>
      <c r="E1" s="1" t="inlineStr">
        <is>
          <t xml:space="preserve">Limit</t>
        </is>
      </c>
      <c r="F1" s="1" t="inlineStr">
        <is>
          <t xml:space="preserve">Big blind</t>
        </is>
      </c>
      <c r="G1" s="1" t="inlineStr">
        <is>
          <t xml:space="preserve">Hodiny</t>
        </is>
      </c>
      <c r="H1" s="1" t="inlineStr">
        <is>
          <t xml:space="preserve">Vloženo (všechny buy-iny)</t>
        </is>
      </c>
      <c r="I1" s="1" t="inlineStr">
        <is>
          <t xml:space="preserve">Cash-out</t>
        </is>
      </c>
      <c r="J1" s="1" t="inlineStr">
        <is>
          <t xml:space="preserve">Výdaje</t>
        </is>
      </c>
      <c r="K1" s="1" t="inlineStr">
        <is>
          <t xml:space="preserve">Čistý výsledek</t>
        </is>
      </c>
      <c r="L1" s="1" t="inlineStr">
        <is>
          <t xml:space="preserve">Čistě (big blindy)</t>
        </is>
      </c>
      <c r="M1" s="1" t="inlineStr">
        <is>
          <t xml:space="preserve">Za hodinu</t>
        </is>
      </c>
      <c r="N1" s="1" t="inlineStr">
        <is>
          <t xml:space="preserve">Vklad (+) / výběr (-)</t>
        </is>
      </c>
      <c r="O1" s="1" t="inlineStr">
        <is>
          <t xml:space="preserve">Bankroll</t>
        </is>
      </c>
      <c r="P1" s="1" t="inlineStr">
        <is>
          <t xml:space="preserve">Poznámky</t>
        </is>
      </c>
    </row>
    <row r="2">
      <c r="A2" s="2">
        <v>46296</v>
      </c>
      <c r="B2" s="0" t="inlineStr">
        <is>
          <t xml:space="preserve">Místní kasino</t>
        </is>
      </c>
      <c r="C2" s="0" t="inlineStr">
        <is>
          <t xml:space="preserve">Naživo</t>
        </is>
      </c>
      <c r="D2" s="0" t="inlineStr">
        <is>
          <t xml:space="preserve">NLH cash</t>
        </is>
      </c>
      <c r="E2" s="0" t="inlineStr">
        <is>
          <t xml:space="preserve">1/2</t>
        </is>
      </c>
      <c r="F2" s="3">
        <v>2</v>
      </c>
      <c r="G2" s="4">
        <v>4.5</v>
      </c>
      <c r="H2" s="3">
        <v>300</v>
      </c>
      <c r="I2" s="3">
        <v>452</v>
      </c>
      <c r="J2" s="3">
        <v>18</v>
      </c>
      <c r="K2" s="10">
        <f>IF(OR(H2="",I2=""),"",I2-H2-J2)</f>
      </c>
      <c r="L2" s="3">
        <f>IF(OR(K2="",F2="",F2=0),"",K2/F2)</f>
      </c>
      <c r="M2" s="3">
        <f>IF(OR(K2="",G2="",G2=0),"",K2/G2)</f>
      </c>
      <c r="O2" s="10">
        <f>IF(AND(K2="",N2=""),"",Souhrn!$B$3+SUM(K$2:K2)+SUM(N$2:N2))</f>
      </c>
      <c r="P2" s="11" t="inlineStr">
        <is>
          <t xml:space="preserve">Ukázkový řádek: přepište ho.</t>
        </is>
      </c>
    </row>
    <row r="3">
      <c r="A3" s="2">
        <v>46298</v>
      </c>
      <c r="B3" s="0" t="inlineStr">
        <is>
          <t xml:space="preserve">Online herna</t>
        </is>
      </c>
      <c r="C3" s="0" t="inlineStr">
        <is>
          <t xml:space="preserve">Online</t>
        </is>
      </c>
      <c r="D3" s="0" t="inlineStr">
        <is>
          <t xml:space="preserve">NLH cash</t>
        </is>
      </c>
      <c r="E3" s="0" t="inlineStr">
        <is>
          <t xml:space="preserve">NL25</t>
        </is>
      </c>
      <c r="F3" s="3">
        <v>0.25</v>
      </c>
      <c r="G3" s="4">
        <v>2</v>
      </c>
      <c r="H3" s="3">
        <v>50</v>
      </c>
      <c r="I3" s="3">
        <v>38.5</v>
      </c>
      <c r="J3" s="3">
        <v>0</v>
      </c>
      <c r="K3" s="10">
        <f>IF(OR(H3="",I3=""),"",I3-H3-J3)</f>
      </c>
      <c r="L3" s="3">
        <f>IF(OR(K3="",F3="",F3=0),"",K3/F3)</f>
      </c>
      <c r="M3" s="3">
        <f>IF(OR(K3="",G3="",G3=0),"",K3/G3)</f>
      </c>
      <c r="O3" s="10">
        <f>IF(AND(K3="",N3=""),"",Souhrn!$B$3+SUM(K$2:K3)+SUM(N$2:N3))</f>
      </c>
      <c r="P3" s="11" t="inlineStr">
        <is>
          <t xml:space="preserve">Ukázkový řádek: přepište ho.</t>
        </is>
      </c>
    </row>
    <row r="4">
      <c r="A4" s="2">
        <v>46300</v>
      </c>
      <c r="B4" s="0" t="inlineStr">
        <is>
          <t xml:space="preserve">Místní kasino</t>
        </is>
      </c>
      <c r="C4" s="0" t="inlineStr">
        <is>
          <t xml:space="preserve">Naživo</t>
        </is>
      </c>
      <c r="D4" s="0" t="inlineStr">
        <is>
          <t xml:space="preserve">NLH turnaj</t>
        </is>
      </c>
      <c r="E4" s="0" t="inlineStr">
        <is>
          <t xml:space="preserve">110 $</t>
        </is>
      </c>
      <c r="G4" s="4">
        <v>6</v>
      </c>
      <c r="H4" s="3">
        <v>110</v>
      </c>
      <c r="I4" s="3">
        <v>0</v>
      </c>
      <c r="J4" s="3">
        <v>12</v>
      </c>
      <c r="K4" s="10">
        <f>IF(OR(H4="",I4=""),"",I4-H4-J4)</f>
      </c>
      <c r="L4" s="3">
        <f>IF(OR(K4="",F4="",F4=0),"",K4/F4)</f>
      </c>
      <c r="M4" s="3">
        <f>IF(OR(K4="",G4="",G4=0),"",K4/G4)</f>
      </c>
      <c r="O4" s="10">
        <f>IF(AND(K4="",N4=""),"",Souhrn!$B$3+SUM(K$2:K4)+SUM(N$2:N4))</f>
      </c>
      <c r="P4" s="11" t="inlineStr">
        <is>
          <t xml:space="preserve">Ukázkový řádek: přepište ho.</t>
        </is>
      </c>
    </row>
    <row r="5">
      <c r="K5" s="10">
        <f>IF(OR(H5="",I5=""),"",I5-H5-J5)</f>
      </c>
      <c r="L5" s="3">
        <f>IF(OR(K5="",F5="",F5=0),"",K5/F5)</f>
      </c>
      <c r="M5" s="3">
        <f>IF(OR(K5="",G5="",G5=0),"",K5/G5)</f>
      </c>
      <c r="O5" s="10">
        <f>IF(AND(K5="",N5=""),"",Souhrn!$B$3+SUM(K$2:K5)+SUM(N$2:N5))</f>
      </c>
    </row>
    <row r="6">
      <c r="K6" s="10">
        <f>IF(OR(H6="",I6=""),"",I6-H6-J6)</f>
      </c>
      <c r="L6" s="3">
        <f>IF(OR(K6="",F6="",F6=0),"",K6/F6)</f>
      </c>
      <c r="M6" s="3">
        <f>IF(OR(K6="",G6="",G6=0),"",K6/G6)</f>
      </c>
      <c r="O6" s="10">
        <f>IF(AND(K6="",N6=""),"",Souhrn!$B$3+SUM(K$2:K6)+SUM(N$2:N6))</f>
      </c>
    </row>
    <row r="7">
      <c r="K7" s="10">
        <f>IF(OR(H7="",I7=""),"",I7-H7-J7)</f>
      </c>
      <c r="L7" s="3">
        <f>IF(OR(K7="",F7="",F7=0),"",K7/F7)</f>
      </c>
      <c r="M7" s="3">
        <f>IF(OR(K7="",G7="",G7=0),"",K7/G7)</f>
      </c>
      <c r="O7" s="10">
        <f>IF(AND(K7="",N7=""),"",Souhrn!$B$3+SUM(K$2:K7)+SUM(N$2:N7))</f>
      </c>
    </row>
    <row r="8">
      <c r="K8" s="10">
        <f>IF(OR(H8="",I8=""),"",I8-H8-J8)</f>
      </c>
      <c r="L8" s="3">
        <f>IF(OR(K8="",F8="",F8=0),"",K8/F8)</f>
      </c>
      <c r="M8" s="3">
        <f>IF(OR(K8="",G8="",G8=0),"",K8/G8)</f>
      </c>
      <c r="O8" s="10">
        <f>IF(AND(K8="",N8=""),"",Souhrn!$B$3+SUM(K$2:K8)+SUM(N$2:N8))</f>
      </c>
    </row>
    <row r="9">
      <c r="K9" s="10">
        <f>IF(OR(H9="",I9=""),"",I9-H9-J9)</f>
      </c>
      <c r="L9" s="3">
        <f>IF(OR(K9="",F9="",F9=0),"",K9/F9)</f>
      </c>
      <c r="M9" s="3">
        <f>IF(OR(K9="",G9="",G9=0),"",K9/G9)</f>
      </c>
      <c r="O9" s="10">
        <f>IF(AND(K9="",N9=""),"",Souhrn!$B$3+SUM(K$2:K9)+SUM(N$2:N9))</f>
      </c>
    </row>
    <row r="10">
      <c r="K10" s="10">
        <f>IF(OR(H10="",I10=""),"",I10-H10-J10)</f>
      </c>
      <c r="L10" s="3">
        <f>IF(OR(K10="",F10="",F10=0),"",K10/F10)</f>
      </c>
      <c r="M10" s="3">
        <f>IF(OR(K10="",G10="",G10=0),"",K10/G10)</f>
      </c>
      <c r="O10" s="10">
        <f>IF(AND(K10="",N10=""),"",Souhrn!$B$3+SUM(K$2:K10)+SUM(N$2:N10))</f>
      </c>
    </row>
    <row r="11">
      <c r="K11" s="10">
        <f>IF(OR(H11="",I11=""),"",I11-H11-J11)</f>
      </c>
      <c r="L11" s="3">
        <f>IF(OR(K11="",F11="",F11=0),"",K11/F11)</f>
      </c>
      <c r="M11" s="3">
        <f>IF(OR(K11="",G11="",G11=0),"",K11/G11)</f>
      </c>
      <c r="O11" s="10">
        <f>IF(AND(K11="",N11=""),"",Souhrn!$B$3+SUM(K$2:K11)+SUM(N$2:N11))</f>
      </c>
    </row>
    <row r="12">
      <c r="K12" s="10">
        <f>IF(OR(H12="",I12=""),"",I12-H12-J12)</f>
      </c>
      <c r="L12" s="3">
        <f>IF(OR(K12="",F12="",F12=0),"",K12/F12)</f>
      </c>
      <c r="M12" s="3">
        <f>IF(OR(K12="",G12="",G12=0),"",K12/G12)</f>
      </c>
      <c r="O12" s="10">
        <f>IF(AND(K12="",N12=""),"",Souhrn!$B$3+SUM(K$2:K12)+SUM(N$2:N12))</f>
      </c>
    </row>
    <row r="13">
      <c r="K13" s="10">
        <f>IF(OR(H13="",I13=""),"",I13-H13-J13)</f>
      </c>
      <c r="L13" s="3">
        <f>IF(OR(K13="",F13="",F13=0),"",K13/F13)</f>
      </c>
      <c r="M13" s="3">
        <f>IF(OR(K13="",G13="",G13=0),"",K13/G13)</f>
      </c>
      <c r="O13" s="10">
        <f>IF(AND(K13="",N13=""),"",Souhrn!$B$3+SUM(K$2:K13)+SUM(N$2:N13))</f>
      </c>
    </row>
    <row r="14">
      <c r="K14" s="10">
        <f>IF(OR(H14="",I14=""),"",I14-H14-J14)</f>
      </c>
      <c r="L14" s="3">
        <f>IF(OR(K14="",F14="",F14=0),"",K14/F14)</f>
      </c>
      <c r="M14" s="3">
        <f>IF(OR(K14="",G14="",G14=0),"",K14/G14)</f>
      </c>
      <c r="O14" s="10">
        <f>IF(AND(K14="",N14=""),"",Souhrn!$B$3+SUM(K$2:K14)+SUM(N$2:N14))</f>
      </c>
    </row>
    <row r="15">
      <c r="K15" s="10">
        <f>IF(OR(H15="",I15=""),"",I15-H15-J15)</f>
      </c>
      <c r="L15" s="3">
        <f>IF(OR(K15="",F15="",F15=0),"",K15/F15)</f>
      </c>
      <c r="M15" s="3">
        <f>IF(OR(K15="",G15="",G15=0),"",K15/G15)</f>
      </c>
      <c r="O15" s="10">
        <f>IF(AND(K15="",N15=""),"",Souhrn!$B$3+SUM(K$2:K15)+SUM(N$2:N15))</f>
      </c>
    </row>
    <row r="16">
      <c r="K16" s="10">
        <f>IF(OR(H16="",I16=""),"",I16-H16-J16)</f>
      </c>
      <c r="L16" s="3">
        <f>IF(OR(K16="",F16="",F16=0),"",K16/F16)</f>
      </c>
      <c r="M16" s="3">
        <f>IF(OR(K16="",G16="",G16=0),"",K16/G16)</f>
      </c>
      <c r="O16" s="10">
        <f>IF(AND(K16="",N16=""),"",Souhrn!$B$3+SUM(K$2:K16)+SUM(N$2:N16))</f>
      </c>
    </row>
    <row r="17">
      <c r="K17" s="10">
        <f>IF(OR(H17="",I17=""),"",I17-H17-J17)</f>
      </c>
      <c r="L17" s="3">
        <f>IF(OR(K17="",F17="",F17=0),"",K17/F17)</f>
      </c>
      <c r="M17" s="3">
        <f>IF(OR(K17="",G17="",G17=0),"",K17/G17)</f>
      </c>
      <c r="O17" s="10">
        <f>IF(AND(K17="",N17=""),"",Souhrn!$B$3+SUM(K$2:K17)+SUM(N$2:N17))</f>
      </c>
    </row>
    <row r="18">
      <c r="K18" s="10">
        <f>IF(OR(H18="",I18=""),"",I18-H18-J18)</f>
      </c>
      <c r="L18" s="3">
        <f>IF(OR(K18="",F18="",F18=0),"",K18/F18)</f>
      </c>
      <c r="M18" s="3">
        <f>IF(OR(K18="",G18="",G18=0),"",K18/G18)</f>
      </c>
      <c r="O18" s="10">
        <f>IF(AND(K18="",N18=""),"",Souhrn!$B$3+SUM(K$2:K18)+SUM(N$2:N18))</f>
      </c>
    </row>
    <row r="19">
      <c r="K19" s="10">
        <f>IF(OR(H19="",I19=""),"",I19-H19-J19)</f>
      </c>
      <c r="L19" s="3">
        <f>IF(OR(K19="",F19="",F19=0),"",K19/F19)</f>
      </c>
      <c r="M19" s="3">
        <f>IF(OR(K19="",G19="",G19=0),"",K19/G19)</f>
      </c>
      <c r="O19" s="10">
        <f>IF(AND(K19="",N19=""),"",Souhrn!$B$3+SUM(K$2:K19)+SUM(N$2:N19))</f>
      </c>
    </row>
    <row r="20">
      <c r="K20" s="10">
        <f>IF(OR(H20="",I20=""),"",I20-H20-J20)</f>
      </c>
      <c r="L20" s="3">
        <f>IF(OR(K20="",F20="",F20=0),"",K20/F20)</f>
      </c>
      <c r="M20" s="3">
        <f>IF(OR(K20="",G20="",G20=0),"",K20/G20)</f>
      </c>
      <c r="O20" s="10">
        <f>IF(AND(K20="",N20=""),"",Souhrn!$B$3+SUM(K$2:K20)+SUM(N$2:N20))</f>
      </c>
    </row>
    <row r="21">
      <c r="K21" s="10">
        <f>IF(OR(H21="",I21=""),"",I21-H21-J21)</f>
      </c>
      <c r="L21" s="3">
        <f>IF(OR(K21="",F21="",F21=0),"",K21/F21)</f>
      </c>
      <c r="M21" s="3">
        <f>IF(OR(K21="",G21="",G21=0),"",K21/G21)</f>
      </c>
      <c r="O21" s="10">
        <f>IF(AND(K21="",N21=""),"",Souhrn!$B$3+SUM(K$2:K21)+SUM(N$2:N21))</f>
      </c>
    </row>
    <row r="22">
      <c r="K22" s="10">
        <f>IF(OR(H22="",I22=""),"",I22-H22-J22)</f>
      </c>
      <c r="L22" s="3">
        <f>IF(OR(K22="",F22="",F22=0),"",K22/F22)</f>
      </c>
      <c r="M22" s="3">
        <f>IF(OR(K22="",G22="",G22=0),"",K22/G22)</f>
      </c>
      <c r="O22" s="10">
        <f>IF(AND(K22="",N22=""),"",Souhrn!$B$3+SUM(K$2:K22)+SUM(N$2:N22))</f>
      </c>
    </row>
    <row r="23">
      <c r="K23" s="10">
        <f>IF(OR(H23="",I23=""),"",I23-H23-J23)</f>
      </c>
      <c r="L23" s="3">
        <f>IF(OR(K23="",F23="",F23=0),"",K23/F23)</f>
      </c>
      <c r="M23" s="3">
        <f>IF(OR(K23="",G23="",G23=0),"",K23/G23)</f>
      </c>
      <c r="O23" s="10">
        <f>IF(AND(K23="",N23=""),"",Souhrn!$B$3+SUM(K$2:K23)+SUM(N$2:N23))</f>
      </c>
    </row>
    <row r="24">
      <c r="K24" s="10">
        <f>IF(OR(H24="",I24=""),"",I24-H24-J24)</f>
      </c>
      <c r="L24" s="3">
        <f>IF(OR(K24="",F24="",F24=0),"",K24/F24)</f>
      </c>
      <c r="M24" s="3">
        <f>IF(OR(K24="",G24="",G24=0),"",K24/G24)</f>
      </c>
      <c r="O24" s="10">
        <f>IF(AND(K24="",N24=""),"",Souhrn!$B$3+SUM(K$2:K24)+SUM(N$2:N24))</f>
      </c>
    </row>
    <row r="25">
      <c r="K25" s="10">
        <f>IF(OR(H25="",I25=""),"",I25-H25-J25)</f>
      </c>
      <c r="L25" s="3">
        <f>IF(OR(K25="",F25="",F25=0),"",K25/F25)</f>
      </c>
      <c r="M25" s="3">
        <f>IF(OR(K25="",G25="",G25=0),"",K25/G25)</f>
      </c>
      <c r="O25" s="10">
        <f>IF(AND(K25="",N25=""),"",Souhrn!$B$3+SUM(K$2:K25)+SUM(N$2:N25))</f>
      </c>
    </row>
    <row r="26">
      <c r="K26" s="10">
        <f>IF(OR(H26="",I26=""),"",I26-H26-J26)</f>
      </c>
      <c r="L26" s="3">
        <f>IF(OR(K26="",F26="",F26=0),"",K26/F26)</f>
      </c>
      <c r="M26" s="3">
        <f>IF(OR(K26="",G26="",G26=0),"",K26/G26)</f>
      </c>
      <c r="O26" s="10">
        <f>IF(AND(K26="",N26=""),"",Souhrn!$B$3+SUM(K$2:K26)+SUM(N$2:N26))</f>
      </c>
    </row>
    <row r="27">
      <c r="K27" s="10">
        <f>IF(OR(H27="",I27=""),"",I27-H27-J27)</f>
      </c>
      <c r="L27" s="3">
        <f>IF(OR(K27="",F27="",F27=0),"",K27/F27)</f>
      </c>
      <c r="M27" s="3">
        <f>IF(OR(K27="",G27="",G27=0),"",K27/G27)</f>
      </c>
      <c r="O27" s="10">
        <f>IF(AND(K27="",N27=""),"",Souhrn!$B$3+SUM(K$2:K27)+SUM(N$2:N27))</f>
      </c>
    </row>
    <row r="28">
      <c r="K28" s="10">
        <f>IF(OR(H28="",I28=""),"",I28-H28-J28)</f>
      </c>
      <c r="L28" s="3">
        <f>IF(OR(K28="",F28="",F28=0),"",K28/F28)</f>
      </c>
      <c r="M28" s="3">
        <f>IF(OR(K28="",G28="",G28=0),"",K28/G28)</f>
      </c>
      <c r="O28" s="10">
        <f>IF(AND(K28="",N28=""),"",Souhrn!$B$3+SUM(K$2:K28)+SUM(N$2:N28))</f>
      </c>
    </row>
    <row r="29">
      <c r="K29" s="10">
        <f>IF(OR(H29="",I29=""),"",I29-H29-J29)</f>
      </c>
      <c r="L29" s="3">
        <f>IF(OR(K29="",F29="",F29=0),"",K29/F29)</f>
      </c>
      <c r="M29" s="3">
        <f>IF(OR(K29="",G29="",G29=0),"",K29/G29)</f>
      </c>
      <c r="O29" s="10">
        <f>IF(AND(K29="",N29=""),"",Souhrn!$B$3+SUM(K$2:K29)+SUM(N$2:N29))</f>
      </c>
    </row>
    <row r="30">
      <c r="K30" s="10">
        <f>IF(OR(H30="",I30=""),"",I30-H30-J30)</f>
      </c>
      <c r="L30" s="3">
        <f>IF(OR(K30="",F30="",F30=0),"",K30/F30)</f>
      </c>
      <c r="M30" s="3">
        <f>IF(OR(K30="",G30="",G30=0),"",K30/G30)</f>
      </c>
      <c r="O30" s="10">
        <f>IF(AND(K30="",N30=""),"",Souhrn!$B$3+SUM(K$2:K30)+SUM(N$2:N30))</f>
      </c>
    </row>
    <row r="31">
      <c r="K31" s="10">
        <f>IF(OR(H31="",I31=""),"",I31-H31-J31)</f>
      </c>
      <c r="L31" s="3">
        <f>IF(OR(K31="",F31="",F31=0),"",K31/F31)</f>
      </c>
      <c r="M31" s="3">
        <f>IF(OR(K31="",G31="",G31=0),"",K31/G31)</f>
      </c>
      <c r="O31" s="10">
        <f>IF(AND(K31="",N31=""),"",Souhrn!$B$3+SUM(K$2:K31)+SUM(N$2:N31))</f>
      </c>
    </row>
    <row r="32">
      <c r="K32" s="10">
        <f>IF(OR(H32="",I32=""),"",I32-H32-J32)</f>
      </c>
      <c r="L32" s="3">
        <f>IF(OR(K32="",F32="",F32=0),"",K32/F32)</f>
      </c>
      <c r="M32" s="3">
        <f>IF(OR(K32="",G32="",G32=0),"",K32/G32)</f>
      </c>
      <c r="O32" s="10">
        <f>IF(AND(K32="",N32=""),"",Souhrn!$B$3+SUM(K$2:K32)+SUM(N$2:N32))</f>
      </c>
    </row>
    <row r="33">
      <c r="K33" s="10">
        <f>IF(OR(H33="",I33=""),"",I33-H33-J33)</f>
      </c>
      <c r="L33" s="3">
        <f>IF(OR(K33="",F33="",F33=0),"",K33/F33)</f>
      </c>
      <c r="M33" s="3">
        <f>IF(OR(K33="",G33="",G33=0),"",K33/G33)</f>
      </c>
      <c r="O33" s="10">
        <f>IF(AND(K33="",N33=""),"",Souhrn!$B$3+SUM(K$2:K33)+SUM(N$2:N33))</f>
      </c>
    </row>
    <row r="34">
      <c r="K34" s="10">
        <f>IF(OR(H34="",I34=""),"",I34-H34-J34)</f>
      </c>
      <c r="L34" s="3">
        <f>IF(OR(K34="",F34="",F34=0),"",K34/F34)</f>
      </c>
      <c r="M34" s="3">
        <f>IF(OR(K34="",G34="",G34=0),"",K34/G34)</f>
      </c>
      <c r="O34" s="10">
        <f>IF(AND(K34="",N34=""),"",Souhrn!$B$3+SUM(K$2:K34)+SUM(N$2:N34))</f>
      </c>
    </row>
    <row r="35">
      <c r="K35" s="10">
        <f>IF(OR(H35="",I35=""),"",I35-H35-J35)</f>
      </c>
      <c r="L35" s="3">
        <f>IF(OR(K35="",F35="",F35=0),"",K35/F35)</f>
      </c>
      <c r="M35" s="3">
        <f>IF(OR(K35="",G35="",G35=0),"",K35/G35)</f>
      </c>
      <c r="O35" s="10">
        <f>IF(AND(K35="",N35=""),"",Souhrn!$B$3+SUM(K$2:K35)+SUM(N$2:N35))</f>
      </c>
    </row>
    <row r="36">
      <c r="K36" s="10">
        <f>IF(OR(H36="",I36=""),"",I36-H36-J36)</f>
      </c>
      <c r="L36" s="3">
        <f>IF(OR(K36="",F36="",F36=0),"",K36/F36)</f>
      </c>
      <c r="M36" s="3">
        <f>IF(OR(K36="",G36="",G36=0),"",K36/G36)</f>
      </c>
      <c r="O36" s="10">
        <f>IF(AND(K36="",N36=""),"",Souhrn!$B$3+SUM(K$2:K36)+SUM(N$2:N36))</f>
      </c>
    </row>
    <row r="37">
      <c r="K37" s="10">
        <f>IF(OR(H37="",I37=""),"",I37-H37-J37)</f>
      </c>
      <c r="L37" s="3">
        <f>IF(OR(K37="",F37="",F37=0),"",K37/F37)</f>
      </c>
      <c r="M37" s="3">
        <f>IF(OR(K37="",G37="",G37=0),"",K37/G37)</f>
      </c>
      <c r="O37" s="10">
        <f>IF(AND(K37="",N37=""),"",Souhrn!$B$3+SUM(K$2:K37)+SUM(N$2:N37))</f>
      </c>
    </row>
    <row r="38">
      <c r="K38" s="10">
        <f>IF(OR(H38="",I38=""),"",I38-H38-J38)</f>
      </c>
      <c r="L38" s="3">
        <f>IF(OR(K38="",F38="",F38=0),"",K38/F38)</f>
      </c>
      <c r="M38" s="3">
        <f>IF(OR(K38="",G38="",G38=0),"",K38/G38)</f>
      </c>
      <c r="O38" s="10">
        <f>IF(AND(K38="",N38=""),"",Souhrn!$B$3+SUM(K$2:K38)+SUM(N$2:N38))</f>
      </c>
    </row>
    <row r="39">
      <c r="K39" s="10">
        <f>IF(OR(H39="",I39=""),"",I39-H39-J39)</f>
      </c>
      <c r="L39" s="3">
        <f>IF(OR(K39="",F39="",F39=0),"",K39/F39)</f>
      </c>
      <c r="M39" s="3">
        <f>IF(OR(K39="",G39="",G39=0),"",K39/G39)</f>
      </c>
      <c r="O39" s="10">
        <f>IF(AND(K39="",N39=""),"",Souhrn!$B$3+SUM(K$2:K39)+SUM(N$2:N39))</f>
      </c>
    </row>
    <row r="40">
      <c r="K40" s="10">
        <f>IF(OR(H40="",I40=""),"",I40-H40-J40)</f>
      </c>
      <c r="L40" s="3">
        <f>IF(OR(K40="",F40="",F40=0),"",K40/F40)</f>
      </c>
      <c r="M40" s="3">
        <f>IF(OR(K40="",G40="",G40=0),"",K40/G40)</f>
      </c>
      <c r="O40" s="10">
        <f>IF(AND(K40="",N40=""),"",Souhrn!$B$3+SUM(K$2:K40)+SUM(N$2:N40))</f>
      </c>
    </row>
    <row r="41">
      <c r="K41" s="10">
        <f>IF(OR(H41="",I41=""),"",I41-H41-J41)</f>
      </c>
      <c r="L41" s="3">
        <f>IF(OR(K41="",F41="",F41=0),"",K41/F41)</f>
      </c>
      <c r="M41" s="3">
        <f>IF(OR(K41="",G41="",G41=0),"",K41/G41)</f>
      </c>
      <c r="O41" s="10">
        <f>IF(AND(K41="",N41=""),"",Souhrn!$B$3+SUM(K$2:K41)+SUM(N$2:N41))</f>
      </c>
    </row>
    <row r="42">
      <c r="K42" s="10">
        <f>IF(OR(H42="",I42=""),"",I42-H42-J42)</f>
      </c>
      <c r="L42" s="3">
        <f>IF(OR(K42="",F42="",F42=0),"",K42/F42)</f>
      </c>
      <c r="M42" s="3">
        <f>IF(OR(K42="",G42="",G42=0),"",K42/G42)</f>
      </c>
      <c r="O42" s="10">
        <f>IF(AND(K42="",N42=""),"",Souhrn!$B$3+SUM(K$2:K42)+SUM(N$2:N42))</f>
      </c>
    </row>
    <row r="43">
      <c r="K43" s="10">
        <f>IF(OR(H43="",I43=""),"",I43-H43-J43)</f>
      </c>
      <c r="L43" s="3">
        <f>IF(OR(K43="",F43="",F43=0),"",K43/F43)</f>
      </c>
      <c r="M43" s="3">
        <f>IF(OR(K43="",G43="",G43=0),"",K43/G43)</f>
      </c>
      <c r="O43" s="10">
        <f>IF(AND(K43="",N43=""),"",Souhrn!$B$3+SUM(K$2:K43)+SUM(N$2:N43))</f>
      </c>
    </row>
    <row r="44">
      <c r="K44" s="10">
        <f>IF(OR(H44="",I44=""),"",I44-H44-J44)</f>
      </c>
      <c r="L44" s="3">
        <f>IF(OR(K44="",F44="",F44=0),"",K44/F44)</f>
      </c>
      <c r="M44" s="3">
        <f>IF(OR(K44="",G44="",G44=0),"",K44/G44)</f>
      </c>
      <c r="O44" s="10">
        <f>IF(AND(K44="",N44=""),"",Souhrn!$B$3+SUM(K$2:K44)+SUM(N$2:N44))</f>
      </c>
    </row>
    <row r="45">
      <c r="K45" s="10">
        <f>IF(OR(H45="",I45=""),"",I45-H45-J45)</f>
      </c>
      <c r="L45" s="3">
        <f>IF(OR(K45="",F45="",F45=0),"",K45/F45)</f>
      </c>
      <c r="M45" s="3">
        <f>IF(OR(K45="",G45="",G45=0),"",K45/G45)</f>
      </c>
      <c r="O45" s="10">
        <f>IF(AND(K45="",N45=""),"",Souhrn!$B$3+SUM(K$2:K45)+SUM(N$2:N45))</f>
      </c>
    </row>
    <row r="46">
      <c r="K46" s="10">
        <f>IF(OR(H46="",I46=""),"",I46-H46-J46)</f>
      </c>
      <c r="L46" s="3">
        <f>IF(OR(K46="",F46="",F46=0),"",K46/F46)</f>
      </c>
      <c r="M46" s="3">
        <f>IF(OR(K46="",G46="",G46=0),"",K46/G46)</f>
      </c>
      <c r="O46" s="10">
        <f>IF(AND(K46="",N46=""),"",Souhrn!$B$3+SUM(K$2:K46)+SUM(N$2:N46))</f>
      </c>
    </row>
    <row r="47">
      <c r="K47" s="10">
        <f>IF(OR(H47="",I47=""),"",I47-H47-J47)</f>
      </c>
      <c r="L47" s="3">
        <f>IF(OR(K47="",F47="",F47=0),"",K47/F47)</f>
      </c>
      <c r="M47" s="3">
        <f>IF(OR(K47="",G47="",G47=0),"",K47/G47)</f>
      </c>
      <c r="O47" s="10">
        <f>IF(AND(K47="",N47=""),"",Souhrn!$B$3+SUM(K$2:K47)+SUM(N$2:N47))</f>
      </c>
    </row>
    <row r="48">
      <c r="K48" s="10">
        <f>IF(OR(H48="",I48=""),"",I48-H48-J48)</f>
      </c>
      <c r="L48" s="3">
        <f>IF(OR(K48="",F48="",F48=0),"",K48/F48)</f>
      </c>
      <c r="M48" s="3">
        <f>IF(OR(K48="",G48="",G48=0),"",K48/G48)</f>
      </c>
      <c r="O48" s="10">
        <f>IF(AND(K48="",N48=""),"",Souhrn!$B$3+SUM(K$2:K48)+SUM(N$2:N48))</f>
      </c>
    </row>
    <row r="49">
      <c r="K49" s="10">
        <f>IF(OR(H49="",I49=""),"",I49-H49-J49)</f>
      </c>
      <c r="L49" s="3">
        <f>IF(OR(K49="",F49="",F49=0),"",K49/F49)</f>
      </c>
      <c r="M49" s="3">
        <f>IF(OR(K49="",G49="",G49=0),"",K49/G49)</f>
      </c>
      <c r="O49" s="10">
        <f>IF(AND(K49="",N49=""),"",Souhrn!$B$3+SUM(K$2:K49)+SUM(N$2:N49))</f>
      </c>
    </row>
    <row r="50">
      <c r="K50" s="10">
        <f>IF(OR(H50="",I50=""),"",I50-H50-J50)</f>
      </c>
      <c r="L50" s="3">
        <f>IF(OR(K50="",F50="",F50=0),"",K50/F50)</f>
      </c>
      <c r="M50" s="3">
        <f>IF(OR(K50="",G50="",G50=0),"",K50/G50)</f>
      </c>
      <c r="O50" s="10">
        <f>IF(AND(K50="",N50=""),"",Souhrn!$B$3+SUM(K$2:K50)+SUM(N$2:N50))</f>
      </c>
    </row>
    <row r="51">
      <c r="K51" s="10">
        <f>IF(OR(H51="",I51=""),"",I51-H51-J51)</f>
      </c>
      <c r="L51" s="3">
        <f>IF(OR(K51="",F51="",F51=0),"",K51/F51)</f>
      </c>
      <c r="M51" s="3">
        <f>IF(OR(K51="",G51="",G51=0),"",K51/G51)</f>
      </c>
      <c r="O51" s="10">
        <f>IF(AND(K51="",N51=""),"",Souhrn!$B$3+SUM(K$2:K51)+SUM(N$2:N51))</f>
      </c>
    </row>
    <row r="52">
      <c r="K52" s="10">
        <f>IF(OR(H52="",I52=""),"",I52-H52-J52)</f>
      </c>
      <c r="L52" s="3">
        <f>IF(OR(K52="",F52="",F52=0),"",K52/F52)</f>
      </c>
      <c r="M52" s="3">
        <f>IF(OR(K52="",G52="",G52=0),"",K52/G52)</f>
      </c>
      <c r="O52" s="10">
        <f>IF(AND(K52="",N52=""),"",Souhrn!$B$3+SUM(K$2:K52)+SUM(N$2:N52))</f>
      </c>
    </row>
    <row r="53">
      <c r="K53" s="10">
        <f>IF(OR(H53="",I53=""),"",I53-H53-J53)</f>
      </c>
      <c r="L53" s="3">
        <f>IF(OR(K53="",F53="",F53=0),"",K53/F53)</f>
      </c>
      <c r="M53" s="3">
        <f>IF(OR(K53="",G53="",G53=0),"",K53/G53)</f>
      </c>
      <c r="O53" s="10">
        <f>IF(AND(K53="",N53=""),"",Souhrn!$B$3+SUM(K$2:K53)+SUM(N$2:N53))</f>
      </c>
    </row>
    <row r="54">
      <c r="K54" s="10">
        <f>IF(OR(H54="",I54=""),"",I54-H54-J54)</f>
      </c>
      <c r="L54" s="3">
        <f>IF(OR(K54="",F54="",F54=0),"",K54/F54)</f>
      </c>
      <c r="M54" s="3">
        <f>IF(OR(K54="",G54="",G54=0),"",K54/G54)</f>
      </c>
      <c r="O54" s="10">
        <f>IF(AND(K54="",N54=""),"",Souhrn!$B$3+SUM(K$2:K54)+SUM(N$2:N54))</f>
      </c>
    </row>
    <row r="55">
      <c r="K55" s="10">
        <f>IF(OR(H55="",I55=""),"",I55-H55-J55)</f>
      </c>
      <c r="L55" s="3">
        <f>IF(OR(K55="",F55="",F55=0),"",K55/F55)</f>
      </c>
      <c r="M55" s="3">
        <f>IF(OR(K55="",G55="",G55=0),"",K55/G55)</f>
      </c>
      <c r="O55" s="10">
        <f>IF(AND(K55="",N55=""),"",Souhrn!$B$3+SUM(K$2:K55)+SUM(N$2:N55))</f>
      </c>
    </row>
    <row r="56">
      <c r="K56" s="10">
        <f>IF(OR(H56="",I56=""),"",I56-H56-J56)</f>
      </c>
      <c r="L56" s="3">
        <f>IF(OR(K56="",F56="",F56=0),"",K56/F56)</f>
      </c>
      <c r="M56" s="3">
        <f>IF(OR(K56="",G56="",G56=0),"",K56/G56)</f>
      </c>
      <c r="O56" s="10">
        <f>IF(AND(K56="",N56=""),"",Souhrn!$B$3+SUM(K$2:K56)+SUM(N$2:N56))</f>
      </c>
    </row>
    <row r="57">
      <c r="K57" s="10">
        <f>IF(OR(H57="",I57=""),"",I57-H57-J57)</f>
      </c>
      <c r="L57" s="3">
        <f>IF(OR(K57="",F57="",F57=0),"",K57/F57)</f>
      </c>
      <c r="M57" s="3">
        <f>IF(OR(K57="",G57="",G57=0),"",K57/G57)</f>
      </c>
      <c r="O57" s="10">
        <f>IF(AND(K57="",N57=""),"",Souhrn!$B$3+SUM(K$2:K57)+SUM(N$2:N57))</f>
      </c>
    </row>
    <row r="58">
      <c r="K58" s="10">
        <f>IF(OR(H58="",I58=""),"",I58-H58-J58)</f>
      </c>
      <c r="L58" s="3">
        <f>IF(OR(K58="",F58="",F58=0),"",K58/F58)</f>
      </c>
      <c r="M58" s="3">
        <f>IF(OR(K58="",G58="",G58=0),"",K58/G58)</f>
      </c>
      <c r="O58" s="10">
        <f>IF(AND(K58="",N58=""),"",Souhrn!$B$3+SUM(K$2:K58)+SUM(N$2:N58))</f>
      </c>
    </row>
    <row r="59">
      <c r="K59" s="10">
        <f>IF(OR(H59="",I59=""),"",I59-H59-J59)</f>
      </c>
      <c r="L59" s="3">
        <f>IF(OR(K59="",F59="",F59=0),"",K59/F59)</f>
      </c>
      <c r="M59" s="3">
        <f>IF(OR(K59="",G59="",G59=0),"",K59/G59)</f>
      </c>
      <c r="O59" s="10">
        <f>IF(AND(K59="",N59=""),"",Souhrn!$B$3+SUM(K$2:K59)+SUM(N$2:N59))</f>
      </c>
    </row>
    <row r="60">
      <c r="K60" s="10">
        <f>IF(OR(H60="",I60=""),"",I60-H60-J60)</f>
      </c>
      <c r="L60" s="3">
        <f>IF(OR(K60="",F60="",F60=0),"",K60/F60)</f>
      </c>
      <c r="M60" s="3">
        <f>IF(OR(K60="",G60="",G60=0),"",K60/G60)</f>
      </c>
      <c r="O60" s="10">
        <f>IF(AND(K60="",N60=""),"",Souhrn!$B$3+SUM(K$2:K60)+SUM(N$2:N60))</f>
      </c>
    </row>
    <row r="61">
      <c r="K61" s="10">
        <f>IF(OR(H61="",I61=""),"",I61-H61-J61)</f>
      </c>
      <c r="L61" s="3">
        <f>IF(OR(K61="",F61="",F61=0),"",K61/F61)</f>
      </c>
      <c r="M61" s="3">
        <f>IF(OR(K61="",G61="",G61=0),"",K61/G61)</f>
      </c>
      <c r="O61" s="10">
        <f>IF(AND(K61="",N61=""),"",Souhrn!$B$3+SUM(K$2:K61)+SUM(N$2:N61))</f>
      </c>
    </row>
    <row r="62">
      <c r="K62" s="10">
        <f>IF(OR(H62="",I62=""),"",I62-H62-J62)</f>
      </c>
      <c r="L62" s="3">
        <f>IF(OR(K62="",F62="",F62=0),"",K62/F62)</f>
      </c>
      <c r="M62" s="3">
        <f>IF(OR(K62="",G62="",G62=0),"",K62/G62)</f>
      </c>
      <c r="O62" s="10">
        <f>IF(AND(K62="",N62=""),"",Souhrn!$B$3+SUM(K$2:K62)+SUM(N$2:N62))</f>
      </c>
    </row>
    <row r="63">
      <c r="K63" s="10">
        <f>IF(OR(H63="",I63=""),"",I63-H63-J63)</f>
      </c>
      <c r="L63" s="3">
        <f>IF(OR(K63="",F63="",F63=0),"",K63/F63)</f>
      </c>
      <c r="M63" s="3">
        <f>IF(OR(K63="",G63="",G63=0),"",K63/G63)</f>
      </c>
      <c r="O63" s="10">
        <f>IF(AND(K63="",N63=""),"",Souhrn!$B$3+SUM(K$2:K63)+SUM(N$2:N63))</f>
      </c>
    </row>
    <row r="64">
      <c r="K64" s="10">
        <f>IF(OR(H64="",I64=""),"",I64-H64-J64)</f>
      </c>
      <c r="L64" s="3">
        <f>IF(OR(K64="",F64="",F64=0),"",K64/F64)</f>
      </c>
      <c r="M64" s="3">
        <f>IF(OR(K64="",G64="",G64=0),"",K64/G64)</f>
      </c>
      <c r="O64" s="10">
        <f>IF(AND(K64="",N64=""),"",Souhrn!$B$3+SUM(K$2:K64)+SUM(N$2:N64))</f>
      </c>
    </row>
    <row r="65">
      <c r="K65" s="10">
        <f>IF(OR(H65="",I65=""),"",I65-H65-J65)</f>
      </c>
      <c r="L65" s="3">
        <f>IF(OR(K65="",F65="",F65=0),"",K65/F65)</f>
      </c>
      <c r="M65" s="3">
        <f>IF(OR(K65="",G65="",G65=0),"",K65/G65)</f>
      </c>
      <c r="O65" s="10">
        <f>IF(AND(K65="",N65=""),"",Souhrn!$B$3+SUM(K$2:K65)+SUM(N$2:N65))</f>
      </c>
    </row>
    <row r="66">
      <c r="K66" s="10">
        <f>IF(OR(H66="",I66=""),"",I66-H66-J66)</f>
      </c>
      <c r="L66" s="3">
        <f>IF(OR(K66="",F66="",F66=0),"",K66/F66)</f>
      </c>
      <c r="M66" s="3">
        <f>IF(OR(K66="",G66="",G66=0),"",K66/G66)</f>
      </c>
      <c r="O66" s="10">
        <f>IF(AND(K66="",N66=""),"",Souhrn!$B$3+SUM(K$2:K66)+SUM(N$2:N66))</f>
      </c>
    </row>
    <row r="67">
      <c r="K67" s="10">
        <f>IF(OR(H67="",I67=""),"",I67-H67-J67)</f>
      </c>
      <c r="L67" s="3">
        <f>IF(OR(K67="",F67="",F67=0),"",K67/F67)</f>
      </c>
      <c r="M67" s="3">
        <f>IF(OR(K67="",G67="",G67=0),"",K67/G67)</f>
      </c>
      <c r="O67" s="10">
        <f>IF(AND(K67="",N67=""),"",Souhrn!$B$3+SUM(K$2:K67)+SUM(N$2:N67))</f>
      </c>
    </row>
    <row r="68">
      <c r="K68" s="10">
        <f>IF(OR(H68="",I68=""),"",I68-H68-J68)</f>
      </c>
      <c r="L68" s="3">
        <f>IF(OR(K68="",F68="",F68=0),"",K68/F68)</f>
      </c>
      <c r="M68" s="3">
        <f>IF(OR(K68="",G68="",G68=0),"",K68/G68)</f>
      </c>
      <c r="O68" s="10">
        <f>IF(AND(K68="",N68=""),"",Souhrn!$B$3+SUM(K$2:K68)+SUM(N$2:N68))</f>
      </c>
    </row>
    <row r="69">
      <c r="K69" s="10">
        <f>IF(OR(H69="",I69=""),"",I69-H69-J69)</f>
      </c>
      <c r="L69" s="3">
        <f>IF(OR(K69="",F69="",F69=0),"",K69/F69)</f>
      </c>
      <c r="M69" s="3">
        <f>IF(OR(K69="",G69="",G69=0),"",K69/G69)</f>
      </c>
      <c r="O69" s="10">
        <f>IF(AND(K69="",N69=""),"",Souhrn!$B$3+SUM(K$2:K69)+SUM(N$2:N69))</f>
      </c>
    </row>
    <row r="70">
      <c r="K70" s="10">
        <f>IF(OR(H70="",I70=""),"",I70-H70-J70)</f>
      </c>
      <c r="L70" s="3">
        <f>IF(OR(K70="",F70="",F70=0),"",K70/F70)</f>
      </c>
      <c r="M70" s="3">
        <f>IF(OR(K70="",G70="",G70=0),"",K70/G70)</f>
      </c>
      <c r="O70" s="10">
        <f>IF(AND(K70="",N70=""),"",Souhrn!$B$3+SUM(K$2:K70)+SUM(N$2:N70))</f>
      </c>
    </row>
    <row r="71">
      <c r="K71" s="10">
        <f>IF(OR(H71="",I71=""),"",I71-H71-J71)</f>
      </c>
      <c r="L71" s="3">
        <f>IF(OR(K71="",F71="",F71=0),"",K71/F71)</f>
      </c>
      <c r="M71" s="3">
        <f>IF(OR(K71="",G71="",G71=0),"",K71/G71)</f>
      </c>
      <c r="O71" s="10">
        <f>IF(AND(K71="",N71=""),"",Souhrn!$B$3+SUM(K$2:K71)+SUM(N$2:N71))</f>
      </c>
    </row>
    <row r="72">
      <c r="K72" s="10">
        <f>IF(OR(H72="",I72=""),"",I72-H72-J72)</f>
      </c>
      <c r="L72" s="3">
        <f>IF(OR(K72="",F72="",F72=0),"",K72/F72)</f>
      </c>
      <c r="M72" s="3">
        <f>IF(OR(K72="",G72="",G72=0),"",K72/G72)</f>
      </c>
      <c r="O72" s="10">
        <f>IF(AND(K72="",N72=""),"",Souhrn!$B$3+SUM(K$2:K72)+SUM(N$2:N72))</f>
      </c>
    </row>
    <row r="73">
      <c r="K73" s="10">
        <f>IF(OR(H73="",I73=""),"",I73-H73-J73)</f>
      </c>
      <c r="L73" s="3">
        <f>IF(OR(K73="",F73="",F73=0),"",K73/F73)</f>
      </c>
      <c r="M73" s="3">
        <f>IF(OR(K73="",G73="",G73=0),"",K73/G73)</f>
      </c>
      <c r="O73" s="10">
        <f>IF(AND(K73="",N73=""),"",Souhrn!$B$3+SUM(K$2:K73)+SUM(N$2:N73))</f>
      </c>
    </row>
    <row r="74">
      <c r="K74" s="10">
        <f>IF(OR(H74="",I74=""),"",I74-H74-J74)</f>
      </c>
      <c r="L74" s="3">
        <f>IF(OR(K74="",F74="",F74=0),"",K74/F74)</f>
      </c>
      <c r="M74" s="3">
        <f>IF(OR(K74="",G74="",G74=0),"",K74/G74)</f>
      </c>
      <c r="O74" s="10">
        <f>IF(AND(K74="",N74=""),"",Souhrn!$B$3+SUM(K$2:K74)+SUM(N$2:N74))</f>
      </c>
    </row>
    <row r="75">
      <c r="K75" s="10">
        <f>IF(OR(H75="",I75=""),"",I75-H75-J75)</f>
      </c>
      <c r="L75" s="3">
        <f>IF(OR(K75="",F75="",F75=0),"",K75/F75)</f>
      </c>
      <c r="M75" s="3">
        <f>IF(OR(K75="",G75="",G75=0),"",K75/G75)</f>
      </c>
      <c r="O75" s="10">
        <f>IF(AND(K75="",N75=""),"",Souhrn!$B$3+SUM(K$2:K75)+SUM(N$2:N75))</f>
      </c>
    </row>
    <row r="76">
      <c r="K76" s="10">
        <f>IF(OR(H76="",I76=""),"",I76-H76-J76)</f>
      </c>
      <c r="L76" s="3">
        <f>IF(OR(K76="",F76="",F76=0),"",K76/F76)</f>
      </c>
      <c r="M76" s="3">
        <f>IF(OR(K76="",G76="",G76=0),"",K76/G76)</f>
      </c>
      <c r="O76" s="10">
        <f>IF(AND(K76="",N76=""),"",Souhrn!$B$3+SUM(K$2:K76)+SUM(N$2:N76))</f>
      </c>
    </row>
    <row r="77">
      <c r="K77" s="10">
        <f>IF(OR(H77="",I77=""),"",I77-H77-J77)</f>
      </c>
      <c r="L77" s="3">
        <f>IF(OR(K77="",F77="",F77=0),"",K77/F77)</f>
      </c>
      <c r="M77" s="3">
        <f>IF(OR(K77="",G77="",G77=0),"",K77/G77)</f>
      </c>
      <c r="O77" s="10">
        <f>IF(AND(K77="",N77=""),"",Souhrn!$B$3+SUM(K$2:K77)+SUM(N$2:N77))</f>
      </c>
    </row>
    <row r="78">
      <c r="K78" s="10">
        <f>IF(OR(H78="",I78=""),"",I78-H78-J78)</f>
      </c>
      <c r="L78" s="3">
        <f>IF(OR(K78="",F78="",F78=0),"",K78/F78)</f>
      </c>
      <c r="M78" s="3">
        <f>IF(OR(K78="",G78="",G78=0),"",K78/G78)</f>
      </c>
      <c r="O78" s="10">
        <f>IF(AND(K78="",N78=""),"",Souhrn!$B$3+SUM(K$2:K78)+SUM(N$2:N78))</f>
      </c>
    </row>
    <row r="79">
      <c r="K79" s="10">
        <f>IF(OR(H79="",I79=""),"",I79-H79-J79)</f>
      </c>
      <c r="L79" s="3">
        <f>IF(OR(K79="",F79="",F79=0),"",K79/F79)</f>
      </c>
      <c r="M79" s="3">
        <f>IF(OR(K79="",G79="",G79=0),"",K79/G79)</f>
      </c>
      <c r="O79" s="10">
        <f>IF(AND(K79="",N79=""),"",Souhrn!$B$3+SUM(K$2:K79)+SUM(N$2:N79))</f>
      </c>
    </row>
    <row r="80">
      <c r="K80" s="10">
        <f>IF(OR(H80="",I80=""),"",I80-H80-J80)</f>
      </c>
      <c r="L80" s="3">
        <f>IF(OR(K80="",F80="",F80=0),"",K80/F80)</f>
      </c>
      <c r="M80" s="3">
        <f>IF(OR(K80="",G80="",G80=0),"",K80/G80)</f>
      </c>
      <c r="O80" s="10">
        <f>IF(AND(K80="",N80=""),"",Souhrn!$B$3+SUM(K$2:K80)+SUM(N$2:N80))</f>
      </c>
    </row>
    <row r="81">
      <c r="K81" s="10">
        <f>IF(OR(H81="",I81=""),"",I81-H81-J81)</f>
      </c>
      <c r="L81" s="3">
        <f>IF(OR(K81="",F81="",F81=0),"",K81/F81)</f>
      </c>
      <c r="M81" s="3">
        <f>IF(OR(K81="",G81="",G81=0),"",K81/G81)</f>
      </c>
      <c r="O81" s="10">
        <f>IF(AND(K81="",N81=""),"",Souhrn!$B$3+SUM(K$2:K81)+SUM(N$2:N81))</f>
      </c>
    </row>
    <row r="82">
      <c r="K82" s="10">
        <f>IF(OR(H82="",I82=""),"",I82-H82-J82)</f>
      </c>
      <c r="L82" s="3">
        <f>IF(OR(K82="",F82="",F82=0),"",K82/F82)</f>
      </c>
      <c r="M82" s="3">
        <f>IF(OR(K82="",G82="",G82=0),"",K82/G82)</f>
      </c>
      <c r="O82" s="10">
        <f>IF(AND(K82="",N82=""),"",Souhrn!$B$3+SUM(K$2:K82)+SUM(N$2:N82))</f>
      </c>
    </row>
    <row r="83">
      <c r="K83" s="10">
        <f>IF(OR(H83="",I83=""),"",I83-H83-J83)</f>
      </c>
      <c r="L83" s="3">
        <f>IF(OR(K83="",F83="",F83=0),"",K83/F83)</f>
      </c>
      <c r="M83" s="3">
        <f>IF(OR(K83="",G83="",G83=0),"",K83/G83)</f>
      </c>
      <c r="O83" s="10">
        <f>IF(AND(K83="",N83=""),"",Souhrn!$B$3+SUM(K$2:K83)+SUM(N$2:N83))</f>
      </c>
    </row>
    <row r="84">
      <c r="K84" s="10">
        <f>IF(OR(H84="",I84=""),"",I84-H84-J84)</f>
      </c>
      <c r="L84" s="3">
        <f>IF(OR(K84="",F84="",F84=0),"",K84/F84)</f>
      </c>
      <c r="M84" s="3">
        <f>IF(OR(K84="",G84="",G84=0),"",K84/G84)</f>
      </c>
      <c r="O84" s="10">
        <f>IF(AND(K84="",N84=""),"",Souhrn!$B$3+SUM(K$2:K84)+SUM(N$2:N84))</f>
      </c>
    </row>
    <row r="85">
      <c r="K85" s="10">
        <f>IF(OR(H85="",I85=""),"",I85-H85-J85)</f>
      </c>
      <c r="L85" s="3">
        <f>IF(OR(K85="",F85="",F85=0),"",K85/F85)</f>
      </c>
      <c r="M85" s="3">
        <f>IF(OR(K85="",G85="",G85=0),"",K85/G85)</f>
      </c>
      <c r="O85" s="10">
        <f>IF(AND(K85="",N85=""),"",Souhrn!$B$3+SUM(K$2:K85)+SUM(N$2:N85))</f>
      </c>
    </row>
    <row r="86">
      <c r="K86" s="10">
        <f>IF(OR(H86="",I86=""),"",I86-H86-J86)</f>
      </c>
      <c r="L86" s="3">
        <f>IF(OR(K86="",F86="",F86=0),"",K86/F86)</f>
      </c>
      <c r="M86" s="3">
        <f>IF(OR(K86="",G86="",G86=0),"",K86/G86)</f>
      </c>
      <c r="O86" s="10">
        <f>IF(AND(K86="",N86=""),"",Souhrn!$B$3+SUM(K$2:K86)+SUM(N$2:N86))</f>
      </c>
    </row>
    <row r="87">
      <c r="K87" s="10">
        <f>IF(OR(H87="",I87=""),"",I87-H87-J87)</f>
      </c>
      <c r="L87" s="3">
        <f>IF(OR(K87="",F87="",F87=0),"",K87/F87)</f>
      </c>
      <c r="M87" s="3">
        <f>IF(OR(K87="",G87="",G87=0),"",K87/G87)</f>
      </c>
      <c r="O87" s="10">
        <f>IF(AND(K87="",N87=""),"",Souhrn!$B$3+SUM(K$2:K87)+SUM(N$2:N87))</f>
      </c>
    </row>
    <row r="88">
      <c r="K88" s="10">
        <f>IF(OR(H88="",I88=""),"",I88-H88-J88)</f>
      </c>
      <c r="L88" s="3">
        <f>IF(OR(K88="",F88="",F88=0),"",K88/F88)</f>
      </c>
      <c r="M88" s="3">
        <f>IF(OR(K88="",G88="",G88=0),"",K88/G88)</f>
      </c>
      <c r="O88" s="10">
        <f>IF(AND(K88="",N88=""),"",Souhrn!$B$3+SUM(K$2:K88)+SUM(N$2:N88))</f>
      </c>
    </row>
    <row r="89">
      <c r="K89" s="10">
        <f>IF(OR(H89="",I89=""),"",I89-H89-J89)</f>
      </c>
      <c r="L89" s="3">
        <f>IF(OR(K89="",F89="",F89=0),"",K89/F89)</f>
      </c>
      <c r="M89" s="3">
        <f>IF(OR(K89="",G89="",G89=0),"",K89/G89)</f>
      </c>
      <c r="O89" s="10">
        <f>IF(AND(K89="",N89=""),"",Souhrn!$B$3+SUM(K$2:K89)+SUM(N$2:N89))</f>
      </c>
    </row>
    <row r="90">
      <c r="K90" s="10">
        <f>IF(OR(H90="",I90=""),"",I90-H90-J90)</f>
      </c>
      <c r="L90" s="3">
        <f>IF(OR(K90="",F90="",F90=0),"",K90/F90)</f>
      </c>
      <c r="M90" s="3">
        <f>IF(OR(K90="",G90="",G90=0),"",K90/G90)</f>
      </c>
      <c r="O90" s="10">
        <f>IF(AND(K90="",N90=""),"",Souhrn!$B$3+SUM(K$2:K90)+SUM(N$2:N90))</f>
      </c>
    </row>
    <row r="91">
      <c r="K91" s="10">
        <f>IF(OR(H91="",I91=""),"",I91-H91-J91)</f>
      </c>
      <c r="L91" s="3">
        <f>IF(OR(K91="",F91="",F91=0),"",K91/F91)</f>
      </c>
      <c r="M91" s="3">
        <f>IF(OR(K91="",G91="",G91=0),"",K91/G91)</f>
      </c>
      <c r="O91" s="10">
        <f>IF(AND(K91="",N91=""),"",Souhrn!$B$3+SUM(K$2:K91)+SUM(N$2:N91))</f>
      </c>
    </row>
    <row r="92">
      <c r="K92" s="10">
        <f>IF(OR(H92="",I92=""),"",I92-H92-J92)</f>
      </c>
      <c r="L92" s="3">
        <f>IF(OR(K92="",F92="",F92=0),"",K92/F92)</f>
      </c>
      <c r="M92" s="3">
        <f>IF(OR(K92="",G92="",G92=0),"",K92/G92)</f>
      </c>
      <c r="O92" s="10">
        <f>IF(AND(K92="",N92=""),"",Souhrn!$B$3+SUM(K$2:K92)+SUM(N$2:N92))</f>
      </c>
    </row>
    <row r="93">
      <c r="K93" s="10">
        <f>IF(OR(H93="",I93=""),"",I93-H93-J93)</f>
      </c>
      <c r="L93" s="3">
        <f>IF(OR(K93="",F93="",F93=0),"",K93/F93)</f>
      </c>
      <c r="M93" s="3">
        <f>IF(OR(K93="",G93="",G93=0),"",K93/G93)</f>
      </c>
      <c r="O93" s="10">
        <f>IF(AND(K93="",N93=""),"",Souhrn!$B$3+SUM(K$2:K93)+SUM(N$2:N93))</f>
      </c>
    </row>
    <row r="94">
      <c r="K94" s="10">
        <f>IF(OR(H94="",I94=""),"",I94-H94-J94)</f>
      </c>
      <c r="L94" s="3">
        <f>IF(OR(K94="",F94="",F94=0),"",K94/F94)</f>
      </c>
      <c r="M94" s="3">
        <f>IF(OR(K94="",G94="",G94=0),"",K94/G94)</f>
      </c>
      <c r="O94" s="10">
        <f>IF(AND(K94="",N94=""),"",Souhrn!$B$3+SUM(K$2:K94)+SUM(N$2:N94))</f>
      </c>
    </row>
    <row r="95">
      <c r="K95" s="10">
        <f>IF(OR(H95="",I95=""),"",I95-H95-J95)</f>
      </c>
      <c r="L95" s="3">
        <f>IF(OR(K95="",F95="",F95=0),"",K95/F95)</f>
      </c>
      <c r="M95" s="3">
        <f>IF(OR(K95="",G95="",G95=0),"",K95/G95)</f>
      </c>
      <c r="O95" s="10">
        <f>IF(AND(K95="",N95=""),"",Souhrn!$B$3+SUM(K$2:K95)+SUM(N$2:N95))</f>
      </c>
    </row>
    <row r="96">
      <c r="K96" s="10">
        <f>IF(OR(H96="",I96=""),"",I96-H96-J96)</f>
      </c>
      <c r="L96" s="3">
        <f>IF(OR(K96="",F96="",F96=0),"",K96/F96)</f>
      </c>
      <c r="M96" s="3">
        <f>IF(OR(K96="",G96="",G96=0),"",K96/G96)</f>
      </c>
      <c r="O96" s="10">
        <f>IF(AND(K96="",N96=""),"",Souhrn!$B$3+SUM(K$2:K96)+SUM(N$2:N96))</f>
      </c>
    </row>
    <row r="97">
      <c r="K97" s="10">
        <f>IF(OR(H97="",I97=""),"",I97-H97-J97)</f>
      </c>
      <c r="L97" s="3">
        <f>IF(OR(K97="",F97="",F97=0),"",K97/F97)</f>
      </c>
      <c r="M97" s="3">
        <f>IF(OR(K97="",G97="",G97=0),"",K97/G97)</f>
      </c>
      <c r="O97" s="10">
        <f>IF(AND(K97="",N97=""),"",Souhrn!$B$3+SUM(K$2:K97)+SUM(N$2:N97))</f>
      </c>
    </row>
    <row r="98">
      <c r="K98" s="10">
        <f>IF(OR(H98="",I98=""),"",I98-H98-J98)</f>
      </c>
      <c r="L98" s="3">
        <f>IF(OR(K98="",F98="",F98=0),"",K98/F98)</f>
      </c>
      <c r="M98" s="3">
        <f>IF(OR(K98="",G98="",G98=0),"",K98/G98)</f>
      </c>
      <c r="O98" s="10">
        <f>IF(AND(K98="",N98=""),"",Souhrn!$B$3+SUM(K$2:K98)+SUM(N$2:N98))</f>
      </c>
    </row>
    <row r="99">
      <c r="K99" s="10">
        <f>IF(OR(H99="",I99=""),"",I99-H99-J99)</f>
      </c>
      <c r="L99" s="3">
        <f>IF(OR(K99="",F99="",F99=0),"",K99/F99)</f>
      </c>
      <c r="M99" s="3">
        <f>IF(OR(K99="",G99="",G99=0),"",K99/G99)</f>
      </c>
      <c r="O99" s="10">
        <f>IF(AND(K99="",N99=""),"",Souhrn!$B$3+SUM(K$2:K99)+SUM(N$2:N99))</f>
      </c>
    </row>
    <row r="100">
      <c r="K100" s="10">
        <f>IF(OR(H100="",I100=""),"",I100-H100-J100)</f>
      </c>
      <c r="L100" s="3">
        <f>IF(OR(K100="",F100="",F100=0),"",K100/F100)</f>
      </c>
      <c r="M100" s="3">
        <f>IF(OR(K100="",G100="",G100=0),"",K100/G100)</f>
      </c>
      <c r="O100" s="10">
        <f>IF(AND(K100="",N100=""),"",Souhrn!$B$3+SUM(K$2:K100)+SUM(N$2:N100))</f>
      </c>
    </row>
    <row r="101">
      <c r="K101" s="10">
        <f>IF(OR(H101="",I101=""),"",I101-H101-J101)</f>
      </c>
      <c r="L101" s="3">
        <f>IF(OR(K101="",F101="",F101=0),"",K101/F101)</f>
      </c>
      <c r="M101" s="3">
        <f>IF(OR(K101="",G101="",G101=0),"",K101/G101)</f>
      </c>
      <c r="O101" s="10">
        <f>IF(AND(K101="",N101=""),"",Souhrn!$B$3+SUM(K$2:K101)+SUM(N$2:N101))</f>
      </c>
    </row>
    <row r="102">
      <c r="K102" s="10">
        <f>IF(OR(H102="",I102=""),"",I102-H102-J102)</f>
      </c>
      <c r="L102" s="3">
        <f>IF(OR(K102="",F102="",F102=0),"",K102/F102)</f>
      </c>
      <c r="M102" s="3">
        <f>IF(OR(K102="",G102="",G102=0),"",K102/G102)</f>
      </c>
      <c r="O102" s="10">
        <f>IF(AND(K102="",N102=""),"",Souhrn!$B$3+SUM(K$2:K102)+SUM(N$2:N102))</f>
      </c>
    </row>
    <row r="103">
      <c r="K103" s="10">
        <f>IF(OR(H103="",I103=""),"",I103-H103-J103)</f>
      </c>
      <c r="L103" s="3">
        <f>IF(OR(K103="",F103="",F103=0),"",K103/F103)</f>
      </c>
      <c r="M103" s="3">
        <f>IF(OR(K103="",G103="",G103=0),"",K103/G103)</f>
      </c>
      <c r="O103" s="10">
        <f>IF(AND(K103="",N103=""),"",Souhrn!$B$3+SUM(K$2:K103)+SUM(N$2:N103))</f>
      </c>
    </row>
    <row r="104">
      <c r="K104" s="10">
        <f>IF(OR(H104="",I104=""),"",I104-H104-J104)</f>
      </c>
      <c r="L104" s="3">
        <f>IF(OR(K104="",F104="",F104=0),"",K104/F104)</f>
      </c>
      <c r="M104" s="3">
        <f>IF(OR(K104="",G104="",G104=0),"",K104/G104)</f>
      </c>
      <c r="O104" s="10">
        <f>IF(AND(K104="",N104=""),"",Souhrn!$B$3+SUM(K$2:K104)+SUM(N$2:N104))</f>
      </c>
    </row>
    <row r="105">
      <c r="K105" s="10">
        <f>IF(OR(H105="",I105=""),"",I105-H105-J105)</f>
      </c>
      <c r="L105" s="3">
        <f>IF(OR(K105="",F105="",F105=0),"",K105/F105)</f>
      </c>
      <c r="M105" s="3">
        <f>IF(OR(K105="",G105="",G105=0),"",K105/G105)</f>
      </c>
      <c r="O105" s="10">
        <f>IF(AND(K105="",N105=""),"",Souhrn!$B$3+SUM(K$2:K105)+SUM(N$2:N105))</f>
      </c>
    </row>
    <row r="106">
      <c r="K106" s="10">
        <f>IF(OR(H106="",I106=""),"",I106-H106-J106)</f>
      </c>
      <c r="L106" s="3">
        <f>IF(OR(K106="",F106="",F106=0),"",K106/F106)</f>
      </c>
      <c r="M106" s="3">
        <f>IF(OR(K106="",G106="",G106=0),"",K106/G106)</f>
      </c>
      <c r="O106" s="10">
        <f>IF(AND(K106="",N106=""),"",Souhrn!$B$3+SUM(K$2:K106)+SUM(N$2:N106))</f>
      </c>
    </row>
    <row r="107">
      <c r="K107" s="10">
        <f>IF(OR(H107="",I107=""),"",I107-H107-J107)</f>
      </c>
      <c r="L107" s="3">
        <f>IF(OR(K107="",F107="",F107=0),"",K107/F107)</f>
      </c>
      <c r="M107" s="3">
        <f>IF(OR(K107="",G107="",G107=0),"",K107/G107)</f>
      </c>
      <c r="O107" s="10">
        <f>IF(AND(K107="",N107=""),"",Souhrn!$B$3+SUM(K$2:K107)+SUM(N$2:N107))</f>
      </c>
    </row>
    <row r="108">
      <c r="K108" s="10">
        <f>IF(OR(H108="",I108=""),"",I108-H108-J108)</f>
      </c>
      <c r="L108" s="3">
        <f>IF(OR(K108="",F108="",F108=0),"",K108/F108)</f>
      </c>
      <c r="M108" s="3">
        <f>IF(OR(K108="",G108="",G108=0),"",K108/G108)</f>
      </c>
      <c r="O108" s="10">
        <f>IF(AND(K108="",N108=""),"",Souhrn!$B$3+SUM(K$2:K108)+SUM(N$2:N108))</f>
      </c>
    </row>
    <row r="109">
      <c r="K109" s="10">
        <f>IF(OR(H109="",I109=""),"",I109-H109-J109)</f>
      </c>
      <c r="L109" s="3">
        <f>IF(OR(K109="",F109="",F109=0),"",K109/F109)</f>
      </c>
      <c r="M109" s="3">
        <f>IF(OR(K109="",G109="",G109=0),"",K109/G109)</f>
      </c>
      <c r="O109" s="10">
        <f>IF(AND(K109="",N109=""),"",Souhrn!$B$3+SUM(K$2:K109)+SUM(N$2:N109))</f>
      </c>
    </row>
    <row r="110">
      <c r="K110" s="10">
        <f>IF(OR(H110="",I110=""),"",I110-H110-J110)</f>
      </c>
      <c r="L110" s="3">
        <f>IF(OR(K110="",F110="",F110=0),"",K110/F110)</f>
      </c>
      <c r="M110" s="3">
        <f>IF(OR(K110="",G110="",G110=0),"",K110/G110)</f>
      </c>
      <c r="O110" s="10">
        <f>IF(AND(K110="",N110=""),"",Souhrn!$B$3+SUM(K$2:K110)+SUM(N$2:N110))</f>
      </c>
    </row>
    <row r="111">
      <c r="K111" s="10">
        <f>IF(OR(H111="",I111=""),"",I111-H111-J111)</f>
      </c>
      <c r="L111" s="3">
        <f>IF(OR(K111="",F111="",F111=0),"",K111/F111)</f>
      </c>
      <c r="M111" s="3">
        <f>IF(OR(K111="",G111="",G111=0),"",K111/G111)</f>
      </c>
      <c r="O111" s="10">
        <f>IF(AND(K111="",N111=""),"",Souhrn!$B$3+SUM(K$2:K111)+SUM(N$2:N111))</f>
      </c>
    </row>
    <row r="112">
      <c r="K112" s="10">
        <f>IF(OR(H112="",I112=""),"",I112-H112-J112)</f>
      </c>
      <c r="L112" s="3">
        <f>IF(OR(K112="",F112="",F112=0),"",K112/F112)</f>
      </c>
      <c r="M112" s="3">
        <f>IF(OR(K112="",G112="",G112=0),"",K112/G112)</f>
      </c>
      <c r="O112" s="10">
        <f>IF(AND(K112="",N112=""),"",Souhrn!$B$3+SUM(K$2:K112)+SUM(N$2:N112))</f>
      </c>
    </row>
    <row r="113">
      <c r="K113" s="10">
        <f>IF(OR(H113="",I113=""),"",I113-H113-J113)</f>
      </c>
      <c r="L113" s="3">
        <f>IF(OR(K113="",F113="",F113=0),"",K113/F113)</f>
      </c>
      <c r="M113" s="3">
        <f>IF(OR(K113="",G113="",G113=0),"",K113/G113)</f>
      </c>
      <c r="O113" s="10">
        <f>IF(AND(K113="",N113=""),"",Souhrn!$B$3+SUM(K$2:K113)+SUM(N$2:N113))</f>
      </c>
    </row>
    <row r="114">
      <c r="K114" s="10">
        <f>IF(OR(H114="",I114=""),"",I114-H114-J114)</f>
      </c>
      <c r="L114" s="3">
        <f>IF(OR(K114="",F114="",F114=0),"",K114/F114)</f>
      </c>
      <c r="M114" s="3">
        <f>IF(OR(K114="",G114="",G114=0),"",K114/G114)</f>
      </c>
      <c r="O114" s="10">
        <f>IF(AND(K114="",N114=""),"",Souhrn!$B$3+SUM(K$2:K114)+SUM(N$2:N114))</f>
      </c>
    </row>
    <row r="115">
      <c r="K115" s="10">
        <f>IF(OR(H115="",I115=""),"",I115-H115-J115)</f>
      </c>
      <c r="L115" s="3">
        <f>IF(OR(K115="",F115="",F115=0),"",K115/F115)</f>
      </c>
      <c r="M115" s="3">
        <f>IF(OR(K115="",G115="",G115=0),"",K115/G115)</f>
      </c>
      <c r="O115" s="10">
        <f>IF(AND(K115="",N115=""),"",Souhrn!$B$3+SUM(K$2:K115)+SUM(N$2:N115))</f>
      </c>
    </row>
    <row r="116">
      <c r="K116" s="10">
        <f>IF(OR(H116="",I116=""),"",I116-H116-J116)</f>
      </c>
      <c r="L116" s="3">
        <f>IF(OR(K116="",F116="",F116=0),"",K116/F116)</f>
      </c>
      <c r="M116" s="3">
        <f>IF(OR(K116="",G116="",G116=0),"",K116/G116)</f>
      </c>
      <c r="O116" s="10">
        <f>IF(AND(K116="",N116=""),"",Souhrn!$B$3+SUM(K$2:K116)+SUM(N$2:N116))</f>
      </c>
    </row>
    <row r="117">
      <c r="K117" s="10">
        <f>IF(OR(H117="",I117=""),"",I117-H117-J117)</f>
      </c>
      <c r="L117" s="3">
        <f>IF(OR(K117="",F117="",F117=0),"",K117/F117)</f>
      </c>
      <c r="M117" s="3">
        <f>IF(OR(K117="",G117="",G117=0),"",K117/G117)</f>
      </c>
      <c r="O117" s="10">
        <f>IF(AND(K117="",N117=""),"",Souhrn!$B$3+SUM(K$2:K117)+SUM(N$2:N117))</f>
      </c>
    </row>
    <row r="118">
      <c r="K118" s="10">
        <f>IF(OR(H118="",I118=""),"",I118-H118-J118)</f>
      </c>
      <c r="L118" s="3">
        <f>IF(OR(K118="",F118="",F118=0),"",K118/F118)</f>
      </c>
      <c r="M118" s="3">
        <f>IF(OR(K118="",G118="",G118=0),"",K118/G118)</f>
      </c>
      <c r="O118" s="10">
        <f>IF(AND(K118="",N118=""),"",Souhrn!$B$3+SUM(K$2:K118)+SUM(N$2:N118))</f>
      </c>
    </row>
    <row r="119">
      <c r="K119" s="10">
        <f>IF(OR(H119="",I119=""),"",I119-H119-J119)</f>
      </c>
      <c r="L119" s="3">
        <f>IF(OR(K119="",F119="",F119=0),"",K119/F119)</f>
      </c>
      <c r="M119" s="3">
        <f>IF(OR(K119="",G119="",G119=0),"",K119/G119)</f>
      </c>
      <c r="O119" s="10">
        <f>IF(AND(K119="",N119=""),"",Souhrn!$B$3+SUM(K$2:K119)+SUM(N$2:N119))</f>
      </c>
    </row>
    <row r="120">
      <c r="K120" s="10">
        <f>IF(OR(H120="",I120=""),"",I120-H120-J120)</f>
      </c>
      <c r="L120" s="3">
        <f>IF(OR(K120="",F120="",F120=0),"",K120/F120)</f>
      </c>
      <c r="M120" s="3">
        <f>IF(OR(K120="",G120="",G120=0),"",K120/G120)</f>
      </c>
      <c r="O120" s="10">
        <f>IF(AND(K120="",N120=""),"",Souhrn!$B$3+SUM(K$2:K120)+SUM(N$2:N120))</f>
      </c>
    </row>
    <row r="121">
      <c r="K121" s="10">
        <f>IF(OR(H121="",I121=""),"",I121-H121-J121)</f>
      </c>
      <c r="L121" s="3">
        <f>IF(OR(K121="",F121="",F121=0),"",K121/F121)</f>
      </c>
      <c r="M121" s="3">
        <f>IF(OR(K121="",G121="",G121=0),"",K121/G121)</f>
      </c>
      <c r="O121" s="10">
        <f>IF(AND(K121="",N121=""),"",Souhrn!$B$3+SUM(K$2:K121)+SUM(N$2:N121))</f>
      </c>
    </row>
    <row r="122">
      <c r="K122" s="10">
        <f>IF(OR(H122="",I122=""),"",I122-H122-J122)</f>
      </c>
      <c r="L122" s="3">
        <f>IF(OR(K122="",F122="",F122=0),"",K122/F122)</f>
      </c>
      <c r="M122" s="3">
        <f>IF(OR(K122="",G122="",G122=0),"",K122/G122)</f>
      </c>
      <c r="O122" s="10">
        <f>IF(AND(K122="",N122=""),"",Souhrn!$B$3+SUM(K$2:K122)+SUM(N$2:N122))</f>
      </c>
    </row>
    <row r="123">
      <c r="K123" s="10">
        <f>IF(OR(H123="",I123=""),"",I123-H123-J123)</f>
      </c>
      <c r="L123" s="3">
        <f>IF(OR(K123="",F123="",F123=0),"",K123/F123)</f>
      </c>
      <c r="M123" s="3">
        <f>IF(OR(K123="",G123="",G123=0),"",K123/G123)</f>
      </c>
      <c r="O123" s="10">
        <f>IF(AND(K123="",N123=""),"",Souhrn!$B$3+SUM(K$2:K123)+SUM(N$2:N123))</f>
      </c>
    </row>
    <row r="124">
      <c r="K124" s="10">
        <f>IF(OR(H124="",I124=""),"",I124-H124-J124)</f>
      </c>
      <c r="L124" s="3">
        <f>IF(OR(K124="",F124="",F124=0),"",K124/F124)</f>
      </c>
      <c r="M124" s="3">
        <f>IF(OR(K124="",G124="",G124=0),"",K124/G124)</f>
      </c>
      <c r="O124" s="10">
        <f>IF(AND(K124="",N124=""),"",Souhrn!$B$3+SUM(K$2:K124)+SUM(N$2:N124))</f>
      </c>
    </row>
    <row r="125">
      <c r="K125" s="10">
        <f>IF(OR(H125="",I125=""),"",I125-H125-J125)</f>
      </c>
      <c r="L125" s="3">
        <f>IF(OR(K125="",F125="",F125=0),"",K125/F125)</f>
      </c>
      <c r="M125" s="3">
        <f>IF(OR(K125="",G125="",G125=0),"",K125/G125)</f>
      </c>
      <c r="O125" s="10">
        <f>IF(AND(K125="",N125=""),"",Souhrn!$B$3+SUM(K$2:K125)+SUM(N$2:N125))</f>
      </c>
    </row>
    <row r="126">
      <c r="K126" s="10">
        <f>IF(OR(H126="",I126=""),"",I126-H126-J126)</f>
      </c>
      <c r="L126" s="3">
        <f>IF(OR(K126="",F126="",F126=0),"",K126/F126)</f>
      </c>
      <c r="M126" s="3">
        <f>IF(OR(K126="",G126="",G126=0),"",K126/G126)</f>
      </c>
      <c r="O126" s="10">
        <f>IF(AND(K126="",N126=""),"",Souhrn!$B$3+SUM(K$2:K126)+SUM(N$2:N126))</f>
      </c>
    </row>
    <row r="127">
      <c r="K127" s="10">
        <f>IF(OR(H127="",I127=""),"",I127-H127-J127)</f>
      </c>
      <c r="L127" s="3">
        <f>IF(OR(K127="",F127="",F127=0),"",K127/F127)</f>
      </c>
      <c r="M127" s="3">
        <f>IF(OR(K127="",G127="",G127=0),"",K127/G127)</f>
      </c>
      <c r="O127" s="10">
        <f>IF(AND(K127="",N127=""),"",Souhrn!$B$3+SUM(K$2:K127)+SUM(N$2:N127))</f>
      </c>
    </row>
    <row r="128">
      <c r="K128" s="10">
        <f>IF(OR(H128="",I128=""),"",I128-H128-J128)</f>
      </c>
      <c r="L128" s="3">
        <f>IF(OR(K128="",F128="",F128=0),"",K128/F128)</f>
      </c>
      <c r="M128" s="3">
        <f>IF(OR(K128="",G128="",G128=0),"",K128/G128)</f>
      </c>
      <c r="O128" s="10">
        <f>IF(AND(K128="",N128=""),"",Souhrn!$B$3+SUM(K$2:K128)+SUM(N$2:N128))</f>
      </c>
    </row>
    <row r="129">
      <c r="K129" s="10">
        <f>IF(OR(H129="",I129=""),"",I129-H129-J129)</f>
      </c>
      <c r="L129" s="3">
        <f>IF(OR(K129="",F129="",F129=0),"",K129/F129)</f>
      </c>
      <c r="M129" s="3">
        <f>IF(OR(K129="",G129="",G129=0),"",K129/G129)</f>
      </c>
      <c r="O129" s="10">
        <f>IF(AND(K129="",N129=""),"",Souhrn!$B$3+SUM(K$2:K129)+SUM(N$2:N129))</f>
      </c>
    </row>
    <row r="130">
      <c r="K130" s="10">
        <f>IF(OR(H130="",I130=""),"",I130-H130-J130)</f>
      </c>
      <c r="L130" s="3">
        <f>IF(OR(K130="",F130="",F130=0),"",K130/F130)</f>
      </c>
      <c r="M130" s="3">
        <f>IF(OR(K130="",G130="",G130=0),"",K130/G130)</f>
      </c>
      <c r="O130" s="10">
        <f>IF(AND(K130="",N130=""),"",Souhrn!$B$3+SUM(K$2:K130)+SUM(N$2:N130))</f>
      </c>
    </row>
    <row r="131">
      <c r="K131" s="10">
        <f>IF(OR(H131="",I131=""),"",I131-H131-J131)</f>
      </c>
      <c r="L131" s="3">
        <f>IF(OR(K131="",F131="",F131=0),"",K131/F131)</f>
      </c>
      <c r="M131" s="3">
        <f>IF(OR(K131="",G131="",G131=0),"",K131/G131)</f>
      </c>
      <c r="O131" s="10">
        <f>IF(AND(K131="",N131=""),"",Souhrn!$B$3+SUM(K$2:K131)+SUM(N$2:N131))</f>
      </c>
    </row>
    <row r="132">
      <c r="K132" s="10">
        <f>IF(OR(H132="",I132=""),"",I132-H132-J132)</f>
      </c>
      <c r="L132" s="3">
        <f>IF(OR(K132="",F132="",F132=0),"",K132/F132)</f>
      </c>
      <c r="M132" s="3">
        <f>IF(OR(K132="",G132="",G132=0),"",K132/G132)</f>
      </c>
      <c r="O132" s="10">
        <f>IF(AND(K132="",N132=""),"",Souhrn!$B$3+SUM(K$2:K132)+SUM(N$2:N132))</f>
      </c>
    </row>
    <row r="133">
      <c r="K133" s="10">
        <f>IF(OR(H133="",I133=""),"",I133-H133-J133)</f>
      </c>
      <c r="L133" s="3">
        <f>IF(OR(K133="",F133="",F133=0),"",K133/F133)</f>
      </c>
      <c r="M133" s="3">
        <f>IF(OR(K133="",G133="",G133=0),"",K133/G133)</f>
      </c>
      <c r="O133" s="10">
        <f>IF(AND(K133="",N133=""),"",Souhrn!$B$3+SUM(K$2:K133)+SUM(N$2:N133))</f>
      </c>
    </row>
    <row r="134">
      <c r="K134" s="10">
        <f>IF(OR(H134="",I134=""),"",I134-H134-J134)</f>
      </c>
      <c r="L134" s="3">
        <f>IF(OR(K134="",F134="",F134=0),"",K134/F134)</f>
      </c>
      <c r="M134" s="3">
        <f>IF(OR(K134="",G134="",G134=0),"",K134/G134)</f>
      </c>
      <c r="O134" s="10">
        <f>IF(AND(K134="",N134=""),"",Souhrn!$B$3+SUM(K$2:K134)+SUM(N$2:N134))</f>
      </c>
    </row>
    <row r="135">
      <c r="K135" s="10">
        <f>IF(OR(H135="",I135=""),"",I135-H135-J135)</f>
      </c>
      <c r="L135" s="3">
        <f>IF(OR(K135="",F135="",F135=0),"",K135/F135)</f>
      </c>
      <c r="M135" s="3">
        <f>IF(OR(K135="",G135="",G135=0),"",K135/G135)</f>
      </c>
      <c r="O135" s="10">
        <f>IF(AND(K135="",N135=""),"",Souhrn!$B$3+SUM(K$2:K135)+SUM(N$2:N135))</f>
      </c>
    </row>
    <row r="136">
      <c r="K136" s="10">
        <f>IF(OR(H136="",I136=""),"",I136-H136-J136)</f>
      </c>
      <c r="L136" s="3">
        <f>IF(OR(K136="",F136="",F136=0),"",K136/F136)</f>
      </c>
      <c r="M136" s="3">
        <f>IF(OR(K136="",G136="",G136=0),"",K136/G136)</f>
      </c>
      <c r="O136" s="10">
        <f>IF(AND(K136="",N136=""),"",Souhrn!$B$3+SUM(K$2:K136)+SUM(N$2:N136))</f>
      </c>
    </row>
    <row r="137">
      <c r="K137" s="10">
        <f>IF(OR(H137="",I137=""),"",I137-H137-J137)</f>
      </c>
      <c r="L137" s="3">
        <f>IF(OR(K137="",F137="",F137=0),"",K137/F137)</f>
      </c>
      <c r="M137" s="3">
        <f>IF(OR(K137="",G137="",G137=0),"",K137/G137)</f>
      </c>
      <c r="O137" s="10">
        <f>IF(AND(K137="",N137=""),"",Souhrn!$B$3+SUM(K$2:K137)+SUM(N$2:N137))</f>
      </c>
    </row>
    <row r="138">
      <c r="K138" s="10">
        <f>IF(OR(H138="",I138=""),"",I138-H138-J138)</f>
      </c>
      <c r="L138" s="3">
        <f>IF(OR(K138="",F138="",F138=0),"",K138/F138)</f>
      </c>
      <c r="M138" s="3">
        <f>IF(OR(K138="",G138="",G138=0),"",K138/G138)</f>
      </c>
      <c r="O138" s="10">
        <f>IF(AND(K138="",N138=""),"",Souhrn!$B$3+SUM(K$2:K138)+SUM(N$2:N138))</f>
      </c>
    </row>
    <row r="139">
      <c r="K139" s="10">
        <f>IF(OR(H139="",I139=""),"",I139-H139-J139)</f>
      </c>
      <c r="L139" s="3">
        <f>IF(OR(K139="",F139="",F139=0),"",K139/F139)</f>
      </c>
      <c r="M139" s="3">
        <f>IF(OR(K139="",G139="",G139=0),"",K139/G139)</f>
      </c>
      <c r="O139" s="10">
        <f>IF(AND(K139="",N139=""),"",Souhrn!$B$3+SUM(K$2:K139)+SUM(N$2:N139))</f>
      </c>
    </row>
    <row r="140">
      <c r="K140" s="10">
        <f>IF(OR(H140="",I140=""),"",I140-H140-J140)</f>
      </c>
      <c r="L140" s="3">
        <f>IF(OR(K140="",F140="",F140=0),"",K140/F140)</f>
      </c>
      <c r="M140" s="3">
        <f>IF(OR(K140="",G140="",G140=0),"",K140/G140)</f>
      </c>
      <c r="O140" s="10">
        <f>IF(AND(K140="",N140=""),"",Souhrn!$B$3+SUM(K$2:K140)+SUM(N$2:N140))</f>
      </c>
    </row>
    <row r="141">
      <c r="K141" s="10">
        <f>IF(OR(H141="",I141=""),"",I141-H141-J141)</f>
      </c>
      <c r="L141" s="3">
        <f>IF(OR(K141="",F141="",F141=0),"",K141/F141)</f>
      </c>
      <c r="M141" s="3">
        <f>IF(OR(K141="",G141="",G141=0),"",K141/G141)</f>
      </c>
      <c r="O141" s="10">
        <f>IF(AND(K141="",N141=""),"",Souhrn!$B$3+SUM(K$2:K141)+SUM(N$2:N141))</f>
      </c>
    </row>
    <row r="142">
      <c r="K142" s="10">
        <f>IF(OR(H142="",I142=""),"",I142-H142-J142)</f>
      </c>
      <c r="L142" s="3">
        <f>IF(OR(K142="",F142="",F142=0),"",K142/F142)</f>
      </c>
      <c r="M142" s="3">
        <f>IF(OR(K142="",G142="",G142=0),"",K142/G142)</f>
      </c>
      <c r="O142" s="10">
        <f>IF(AND(K142="",N142=""),"",Souhrn!$B$3+SUM(K$2:K142)+SUM(N$2:N142))</f>
      </c>
    </row>
    <row r="143">
      <c r="K143" s="10">
        <f>IF(OR(H143="",I143=""),"",I143-H143-J143)</f>
      </c>
      <c r="L143" s="3">
        <f>IF(OR(K143="",F143="",F143=0),"",K143/F143)</f>
      </c>
      <c r="M143" s="3">
        <f>IF(OR(K143="",G143="",G143=0),"",K143/G143)</f>
      </c>
      <c r="O143" s="10">
        <f>IF(AND(K143="",N143=""),"",Souhrn!$B$3+SUM(K$2:K143)+SUM(N$2:N143))</f>
      </c>
    </row>
    <row r="144">
      <c r="K144" s="10">
        <f>IF(OR(H144="",I144=""),"",I144-H144-J144)</f>
      </c>
      <c r="L144" s="3">
        <f>IF(OR(K144="",F144="",F144=0),"",K144/F144)</f>
      </c>
      <c r="M144" s="3">
        <f>IF(OR(K144="",G144="",G144=0),"",K144/G144)</f>
      </c>
      <c r="O144" s="10">
        <f>IF(AND(K144="",N144=""),"",Souhrn!$B$3+SUM(K$2:K144)+SUM(N$2:N144))</f>
      </c>
    </row>
    <row r="145">
      <c r="K145" s="10">
        <f>IF(OR(H145="",I145=""),"",I145-H145-J145)</f>
      </c>
      <c r="L145" s="3">
        <f>IF(OR(K145="",F145="",F145=0),"",K145/F145)</f>
      </c>
      <c r="M145" s="3">
        <f>IF(OR(K145="",G145="",G145=0),"",K145/G145)</f>
      </c>
      <c r="O145" s="10">
        <f>IF(AND(K145="",N145=""),"",Souhrn!$B$3+SUM(K$2:K145)+SUM(N$2:N145))</f>
      </c>
    </row>
    <row r="146">
      <c r="K146" s="10">
        <f>IF(OR(H146="",I146=""),"",I146-H146-J146)</f>
      </c>
      <c r="L146" s="3">
        <f>IF(OR(K146="",F146="",F146=0),"",K146/F146)</f>
      </c>
      <c r="M146" s="3">
        <f>IF(OR(K146="",G146="",G146=0),"",K146/G146)</f>
      </c>
      <c r="O146" s="10">
        <f>IF(AND(K146="",N146=""),"",Souhrn!$B$3+SUM(K$2:K146)+SUM(N$2:N146))</f>
      </c>
    </row>
    <row r="147">
      <c r="K147" s="10">
        <f>IF(OR(H147="",I147=""),"",I147-H147-J147)</f>
      </c>
      <c r="L147" s="3">
        <f>IF(OR(K147="",F147="",F147=0),"",K147/F147)</f>
      </c>
      <c r="M147" s="3">
        <f>IF(OR(K147="",G147="",G147=0),"",K147/G147)</f>
      </c>
      <c r="O147" s="10">
        <f>IF(AND(K147="",N147=""),"",Souhrn!$B$3+SUM(K$2:K147)+SUM(N$2:N147))</f>
      </c>
    </row>
    <row r="148">
      <c r="K148" s="10">
        <f>IF(OR(H148="",I148=""),"",I148-H148-J148)</f>
      </c>
      <c r="L148" s="3">
        <f>IF(OR(K148="",F148="",F148=0),"",K148/F148)</f>
      </c>
      <c r="M148" s="3">
        <f>IF(OR(K148="",G148="",G148=0),"",K148/G148)</f>
      </c>
      <c r="O148" s="10">
        <f>IF(AND(K148="",N148=""),"",Souhrn!$B$3+SUM(K$2:K148)+SUM(N$2:N148))</f>
      </c>
    </row>
    <row r="149">
      <c r="K149" s="10">
        <f>IF(OR(H149="",I149=""),"",I149-H149-J149)</f>
      </c>
      <c r="L149" s="3">
        <f>IF(OR(K149="",F149="",F149=0),"",K149/F149)</f>
      </c>
      <c r="M149" s="3">
        <f>IF(OR(K149="",G149="",G149=0),"",K149/G149)</f>
      </c>
      <c r="O149" s="10">
        <f>IF(AND(K149="",N149=""),"",Souhrn!$B$3+SUM(K$2:K149)+SUM(N$2:N149))</f>
      </c>
    </row>
    <row r="150">
      <c r="K150" s="10">
        <f>IF(OR(H150="",I150=""),"",I150-H150-J150)</f>
      </c>
      <c r="L150" s="3">
        <f>IF(OR(K150="",F150="",F150=0),"",K150/F150)</f>
      </c>
      <c r="M150" s="3">
        <f>IF(OR(K150="",G150="",G150=0),"",K150/G150)</f>
      </c>
      <c r="O150" s="10">
        <f>IF(AND(K150="",N150=""),"",Souhrn!$B$3+SUM(K$2:K150)+SUM(N$2:N150))</f>
      </c>
    </row>
    <row r="151">
      <c r="K151" s="10">
        <f>IF(OR(H151="",I151=""),"",I151-H151-J151)</f>
      </c>
      <c r="L151" s="3">
        <f>IF(OR(K151="",F151="",F151=0),"",K151/F151)</f>
      </c>
      <c r="M151" s="3">
        <f>IF(OR(K151="",G151="",G151=0),"",K151/G151)</f>
      </c>
      <c r="O151" s="10">
        <f>IF(AND(K151="",N151=""),"",Souhrn!$B$3+SUM(K$2:K151)+SUM(N$2:N151))</f>
      </c>
    </row>
    <row r="152">
      <c r="K152" s="10">
        <f>IF(OR(H152="",I152=""),"",I152-H152-J152)</f>
      </c>
      <c r="L152" s="3">
        <f>IF(OR(K152="",F152="",F152=0),"",K152/F152)</f>
      </c>
      <c r="M152" s="3">
        <f>IF(OR(K152="",G152="",G152=0),"",K152/G152)</f>
      </c>
      <c r="O152" s="10">
        <f>IF(AND(K152="",N152=""),"",Souhrn!$B$3+SUM(K$2:K152)+SUM(N$2:N152))</f>
      </c>
    </row>
    <row r="153">
      <c r="K153" s="10">
        <f>IF(OR(H153="",I153=""),"",I153-H153-J153)</f>
      </c>
      <c r="L153" s="3">
        <f>IF(OR(K153="",F153="",F153=0),"",K153/F153)</f>
      </c>
      <c r="M153" s="3">
        <f>IF(OR(K153="",G153="",G153=0),"",K153/G153)</f>
      </c>
      <c r="O153" s="10">
        <f>IF(AND(K153="",N153=""),"",Souhrn!$B$3+SUM(K$2:K153)+SUM(N$2:N153))</f>
      </c>
    </row>
    <row r="154">
      <c r="K154" s="10">
        <f>IF(OR(H154="",I154=""),"",I154-H154-J154)</f>
      </c>
      <c r="L154" s="3">
        <f>IF(OR(K154="",F154="",F154=0),"",K154/F154)</f>
      </c>
      <c r="M154" s="3">
        <f>IF(OR(K154="",G154="",G154=0),"",K154/G154)</f>
      </c>
      <c r="O154" s="10">
        <f>IF(AND(K154="",N154=""),"",Souhrn!$B$3+SUM(K$2:K154)+SUM(N$2:N154))</f>
      </c>
    </row>
    <row r="155">
      <c r="K155" s="10">
        <f>IF(OR(H155="",I155=""),"",I155-H155-J155)</f>
      </c>
      <c r="L155" s="3">
        <f>IF(OR(K155="",F155="",F155=0),"",K155/F155)</f>
      </c>
      <c r="M155" s="3">
        <f>IF(OR(K155="",G155="",G155=0),"",K155/G155)</f>
      </c>
      <c r="O155" s="10">
        <f>IF(AND(K155="",N155=""),"",Souhrn!$B$3+SUM(K$2:K155)+SUM(N$2:N155))</f>
      </c>
    </row>
    <row r="156">
      <c r="K156" s="10">
        <f>IF(OR(H156="",I156=""),"",I156-H156-J156)</f>
      </c>
      <c r="L156" s="3">
        <f>IF(OR(K156="",F156="",F156=0),"",K156/F156)</f>
      </c>
      <c r="M156" s="3">
        <f>IF(OR(K156="",G156="",G156=0),"",K156/G156)</f>
      </c>
      <c r="O156" s="10">
        <f>IF(AND(K156="",N156=""),"",Souhrn!$B$3+SUM(K$2:K156)+SUM(N$2:N156))</f>
      </c>
    </row>
    <row r="157">
      <c r="K157" s="10">
        <f>IF(OR(H157="",I157=""),"",I157-H157-J157)</f>
      </c>
      <c r="L157" s="3">
        <f>IF(OR(K157="",F157="",F157=0),"",K157/F157)</f>
      </c>
      <c r="M157" s="3">
        <f>IF(OR(K157="",G157="",G157=0),"",K157/G157)</f>
      </c>
      <c r="O157" s="10">
        <f>IF(AND(K157="",N157=""),"",Souhrn!$B$3+SUM(K$2:K157)+SUM(N$2:N157))</f>
      </c>
    </row>
    <row r="158">
      <c r="K158" s="10">
        <f>IF(OR(H158="",I158=""),"",I158-H158-J158)</f>
      </c>
      <c r="L158" s="3">
        <f>IF(OR(K158="",F158="",F158=0),"",K158/F158)</f>
      </c>
      <c r="M158" s="3">
        <f>IF(OR(K158="",G158="",G158=0),"",K158/G158)</f>
      </c>
      <c r="O158" s="10">
        <f>IF(AND(K158="",N158=""),"",Souhrn!$B$3+SUM(K$2:K158)+SUM(N$2:N158))</f>
      </c>
    </row>
    <row r="159">
      <c r="K159" s="10">
        <f>IF(OR(H159="",I159=""),"",I159-H159-J159)</f>
      </c>
      <c r="L159" s="3">
        <f>IF(OR(K159="",F159="",F159=0),"",K159/F159)</f>
      </c>
      <c r="M159" s="3">
        <f>IF(OR(K159="",G159="",G159=0),"",K159/G159)</f>
      </c>
      <c r="O159" s="10">
        <f>IF(AND(K159="",N159=""),"",Souhrn!$B$3+SUM(K$2:K159)+SUM(N$2:N159))</f>
      </c>
    </row>
    <row r="160">
      <c r="K160" s="10">
        <f>IF(OR(H160="",I160=""),"",I160-H160-J160)</f>
      </c>
      <c r="L160" s="3">
        <f>IF(OR(K160="",F160="",F160=0),"",K160/F160)</f>
      </c>
      <c r="M160" s="3">
        <f>IF(OR(K160="",G160="",G160=0),"",K160/G160)</f>
      </c>
      <c r="O160" s="10">
        <f>IF(AND(K160="",N160=""),"",Souhrn!$B$3+SUM(K$2:K160)+SUM(N$2:N160))</f>
      </c>
    </row>
    <row r="161">
      <c r="K161" s="10">
        <f>IF(OR(H161="",I161=""),"",I161-H161-J161)</f>
      </c>
      <c r="L161" s="3">
        <f>IF(OR(K161="",F161="",F161=0),"",K161/F161)</f>
      </c>
      <c r="M161" s="3">
        <f>IF(OR(K161="",G161="",G161=0),"",K161/G161)</f>
      </c>
      <c r="O161" s="10">
        <f>IF(AND(K161="",N161=""),"",Souhrn!$B$3+SUM(K$2:K161)+SUM(N$2:N161))</f>
      </c>
    </row>
    <row r="162">
      <c r="K162" s="10">
        <f>IF(OR(H162="",I162=""),"",I162-H162-J162)</f>
      </c>
      <c r="L162" s="3">
        <f>IF(OR(K162="",F162="",F162=0),"",K162/F162)</f>
      </c>
      <c r="M162" s="3">
        <f>IF(OR(K162="",G162="",G162=0),"",K162/G162)</f>
      </c>
      <c r="O162" s="10">
        <f>IF(AND(K162="",N162=""),"",Souhrn!$B$3+SUM(K$2:K162)+SUM(N$2:N162))</f>
      </c>
    </row>
    <row r="163">
      <c r="K163" s="10">
        <f>IF(OR(H163="",I163=""),"",I163-H163-J163)</f>
      </c>
      <c r="L163" s="3">
        <f>IF(OR(K163="",F163="",F163=0),"",K163/F163)</f>
      </c>
      <c r="M163" s="3">
        <f>IF(OR(K163="",G163="",G163=0),"",K163/G163)</f>
      </c>
      <c r="O163" s="10">
        <f>IF(AND(K163="",N163=""),"",Souhrn!$B$3+SUM(K$2:K163)+SUM(N$2:N163))</f>
      </c>
    </row>
    <row r="164">
      <c r="K164" s="10">
        <f>IF(OR(H164="",I164=""),"",I164-H164-J164)</f>
      </c>
      <c r="L164" s="3">
        <f>IF(OR(K164="",F164="",F164=0),"",K164/F164)</f>
      </c>
      <c r="M164" s="3">
        <f>IF(OR(K164="",G164="",G164=0),"",K164/G164)</f>
      </c>
      <c r="O164" s="10">
        <f>IF(AND(K164="",N164=""),"",Souhrn!$B$3+SUM(K$2:K164)+SUM(N$2:N164))</f>
      </c>
    </row>
    <row r="165">
      <c r="K165" s="10">
        <f>IF(OR(H165="",I165=""),"",I165-H165-J165)</f>
      </c>
      <c r="L165" s="3">
        <f>IF(OR(K165="",F165="",F165=0),"",K165/F165)</f>
      </c>
      <c r="M165" s="3">
        <f>IF(OR(K165="",G165="",G165=0),"",K165/G165)</f>
      </c>
      <c r="O165" s="10">
        <f>IF(AND(K165="",N165=""),"",Souhrn!$B$3+SUM(K$2:K165)+SUM(N$2:N165))</f>
      </c>
    </row>
    <row r="166">
      <c r="K166" s="10">
        <f>IF(OR(H166="",I166=""),"",I166-H166-J166)</f>
      </c>
      <c r="L166" s="3">
        <f>IF(OR(K166="",F166="",F166=0),"",K166/F166)</f>
      </c>
      <c r="M166" s="3">
        <f>IF(OR(K166="",G166="",G166=0),"",K166/G166)</f>
      </c>
      <c r="O166" s="10">
        <f>IF(AND(K166="",N166=""),"",Souhrn!$B$3+SUM(K$2:K166)+SUM(N$2:N166))</f>
      </c>
    </row>
    <row r="167">
      <c r="K167" s="10">
        <f>IF(OR(H167="",I167=""),"",I167-H167-J167)</f>
      </c>
      <c r="L167" s="3">
        <f>IF(OR(K167="",F167="",F167=0),"",K167/F167)</f>
      </c>
      <c r="M167" s="3">
        <f>IF(OR(K167="",G167="",G167=0),"",K167/G167)</f>
      </c>
      <c r="O167" s="10">
        <f>IF(AND(K167="",N167=""),"",Souhrn!$B$3+SUM(K$2:K167)+SUM(N$2:N167))</f>
      </c>
    </row>
    <row r="168">
      <c r="K168" s="10">
        <f>IF(OR(H168="",I168=""),"",I168-H168-J168)</f>
      </c>
      <c r="L168" s="3">
        <f>IF(OR(K168="",F168="",F168=0),"",K168/F168)</f>
      </c>
      <c r="M168" s="3">
        <f>IF(OR(K168="",G168="",G168=0),"",K168/G168)</f>
      </c>
      <c r="O168" s="10">
        <f>IF(AND(K168="",N168=""),"",Souhrn!$B$3+SUM(K$2:K168)+SUM(N$2:N168))</f>
      </c>
    </row>
    <row r="169">
      <c r="K169" s="10">
        <f>IF(OR(H169="",I169=""),"",I169-H169-J169)</f>
      </c>
      <c r="L169" s="3">
        <f>IF(OR(K169="",F169="",F169=0),"",K169/F169)</f>
      </c>
      <c r="M169" s="3">
        <f>IF(OR(K169="",G169="",G169=0),"",K169/G169)</f>
      </c>
      <c r="O169" s="10">
        <f>IF(AND(K169="",N169=""),"",Souhrn!$B$3+SUM(K$2:K169)+SUM(N$2:N169))</f>
      </c>
    </row>
    <row r="170">
      <c r="K170" s="10">
        <f>IF(OR(H170="",I170=""),"",I170-H170-J170)</f>
      </c>
      <c r="L170" s="3">
        <f>IF(OR(K170="",F170="",F170=0),"",K170/F170)</f>
      </c>
      <c r="M170" s="3">
        <f>IF(OR(K170="",G170="",G170=0),"",K170/G170)</f>
      </c>
      <c r="O170" s="10">
        <f>IF(AND(K170="",N170=""),"",Souhrn!$B$3+SUM(K$2:K170)+SUM(N$2:N170))</f>
      </c>
    </row>
    <row r="171">
      <c r="K171" s="10">
        <f>IF(OR(H171="",I171=""),"",I171-H171-J171)</f>
      </c>
      <c r="L171" s="3">
        <f>IF(OR(K171="",F171="",F171=0),"",K171/F171)</f>
      </c>
      <c r="M171" s="3">
        <f>IF(OR(K171="",G171="",G171=0),"",K171/G171)</f>
      </c>
      <c r="O171" s="10">
        <f>IF(AND(K171="",N171=""),"",Souhrn!$B$3+SUM(K$2:K171)+SUM(N$2:N171))</f>
      </c>
    </row>
    <row r="172">
      <c r="K172" s="10">
        <f>IF(OR(H172="",I172=""),"",I172-H172-J172)</f>
      </c>
      <c r="L172" s="3">
        <f>IF(OR(K172="",F172="",F172=0),"",K172/F172)</f>
      </c>
      <c r="M172" s="3">
        <f>IF(OR(K172="",G172="",G172=0),"",K172/G172)</f>
      </c>
      <c r="O172" s="10">
        <f>IF(AND(K172="",N172=""),"",Souhrn!$B$3+SUM(K$2:K172)+SUM(N$2:N172))</f>
      </c>
    </row>
    <row r="173">
      <c r="K173" s="10">
        <f>IF(OR(H173="",I173=""),"",I173-H173-J173)</f>
      </c>
      <c r="L173" s="3">
        <f>IF(OR(K173="",F173="",F173=0),"",K173/F173)</f>
      </c>
      <c r="M173" s="3">
        <f>IF(OR(K173="",G173="",G173=0),"",K173/G173)</f>
      </c>
      <c r="O173" s="10">
        <f>IF(AND(K173="",N173=""),"",Souhrn!$B$3+SUM(K$2:K173)+SUM(N$2:N173))</f>
      </c>
    </row>
    <row r="174">
      <c r="K174" s="10">
        <f>IF(OR(H174="",I174=""),"",I174-H174-J174)</f>
      </c>
      <c r="L174" s="3">
        <f>IF(OR(K174="",F174="",F174=0),"",K174/F174)</f>
      </c>
      <c r="M174" s="3">
        <f>IF(OR(K174="",G174="",G174=0),"",K174/G174)</f>
      </c>
      <c r="O174" s="10">
        <f>IF(AND(K174="",N174=""),"",Souhrn!$B$3+SUM(K$2:K174)+SUM(N$2:N174))</f>
      </c>
    </row>
    <row r="175">
      <c r="K175" s="10">
        <f>IF(OR(H175="",I175=""),"",I175-H175-J175)</f>
      </c>
      <c r="L175" s="3">
        <f>IF(OR(K175="",F175="",F175=0),"",K175/F175)</f>
      </c>
      <c r="M175" s="3">
        <f>IF(OR(K175="",G175="",G175=0),"",K175/G175)</f>
      </c>
      <c r="O175" s="10">
        <f>IF(AND(K175="",N175=""),"",Souhrn!$B$3+SUM(K$2:K175)+SUM(N$2:N175))</f>
      </c>
    </row>
    <row r="176">
      <c r="K176" s="10">
        <f>IF(OR(H176="",I176=""),"",I176-H176-J176)</f>
      </c>
      <c r="L176" s="3">
        <f>IF(OR(K176="",F176="",F176=0),"",K176/F176)</f>
      </c>
      <c r="M176" s="3">
        <f>IF(OR(K176="",G176="",G176=0),"",K176/G176)</f>
      </c>
      <c r="O176" s="10">
        <f>IF(AND(K176="",N176=""),"",Souhrn!$B$3+SUM(K$2:K176)+SUM(N$2:N176))</f>
      </c>
    </row>
    <row r="177">
      <c r="K177" s="10">
        <f>IF(OR(H177="",I177=""),"",I177-H177-J177)</f>
      </c>
      <c r="L177" s="3">
        <f>IF(OR(K177="",F177="",F177=0),"",K177/F177)</f>
      </c>
      <c r="M177" s="3">
        <f>IF(OR(K177="",G177="",G177=0),"",K177/G177)</f>
      </c>
      <c r="O177" s="10">
        <f>IF(AND(K177="",N177=""),"",Souhrn!$B$3+SUM(K$2:K177)+SUM(N$2:N177))</f>
      </c>
    </row>
    <row r="178">
      <c r="K178" s="10">
        <f>IF(OR(H178="",I178=""),"",I178-H178-J178)</f>
      </c>
      <c r="L178" s="3">
        <f>IF(OR(K178="",F178="",F178=0),"",K178/F178)</f>
      </c>
      <c r="M178" s="3">
        <f>IF(OR(K178="",G178="",G178=0),"",K178/G178)</f>
      </c>
      <c r="O178" s="10">
        <f>IF(AND(K178="",N178=""),"",Souhrn!$B$3+SUM(K$2:K178)+SUM(N$2:N178))</f>
      </c>
    </row>
    <row r="179">
      <c r="K179" s="10">
        <f>IF(OR(H179="",I179=""),"",I179-H179-J179)</f>
      </c>
      <c r="L179" s="3">
        <f>IF(OR(K179="",F179="",F179=0),"",K179/F179)</f>
      </c>
      <c r="M179" s="3">
        <f>IF(OR(K179="",G179="",G179=0),"",K179/G179)</f>
      </c>
      <c r="O179" s="10">
        <f>IF(AND(K179="",N179=""),"",Souhrn!$B$3+SUM(K$2:K179)+SUM(N$2:N179))</f>
      </c>
    </row>
    <row r="180">
      <c r="K180" s="10">
        <f>IF(OR(H180="",I180=""),"",I180-H180-J180)</f>
      </c>
      <c r="L180" s="3">
        <f>IF(OR(K180="",F180="",F180=0),"",K180/F180)</f>
      </c>
      <c r="M180" s="3">
        <f>IF(OR(K180="",G180="",G180=0),"",K180/G180)</f>
      </c>
      <c r="O180" s="10">
        <f>IF(AND(K180="",N180=""),"",Souhrn!$B$3+SUM(K$2:K180)+SUM(N$2:N180))</f>
      </c>
    </row>
    <row r="181">
      <c r="K181" s="10">
        <f>IF(OR(H181="",I181=""),"",I181-H181-J181)</f>
      </c>
      <c r="L181" s="3">
        <f>IF(OR(K181="",F181="",F181=0),"",K181/F181)</f>
      </c>
      <c r="M181" s="3">
        <f>IF(OR(K181="",G181="",G181=0),"",K181/G181)</f>
      </c>
      <c r="O181" s="10">
        <f>IF(AND(K181="",N181=""),"",Souhrn!$B$3+SUM(K$2:K181)+SUM(N$2:N181))</f>
      </c>
    </row>
    <row r="182">
      <c r="K182" s="10">
        <f>IF(OR(H182="",I182=""),"",I182-H182-J182)</f>
      </c>
      <c r="L182" s="3">
        <f>IF(OR(K182="",F182="",F182=0),"",K182/F182)</f>
      </c>
      <c r="M182" s="3">
        <f>IF(OR(K182="",G182="",G182=0),"",K182/G182)</f>
      </c>
      <c r="O182" s="10">
        <f>IF(AND(K182="",N182=""),"",Souhrn!$B$3+SUM(K$2:K182)+SUM(N$2:N182))</f>
      </c>
    </row>
    <row r="183">
      <c r="K183" s="10">
        <f>IF(OR(H183="",I183=""),"",I183-H183-J183)</f>
      </c>
      <c r="L183" s="3">
        <f>IF(OR(K183="",F183="",F183=0),"",K183/F183)</f>
      </c>
      <c r="M183" s="3">
        <f>IF(OR(K183="",G183="",G183=0),"",K183/G183)</f>
      </c>
      <c r="O183" s="10">
        <f>IF(AND(K183="",N183=""),"",Souhrn!$B$3+SUM(K$2:K183)+SUM(N$2:N183))</f>
      </c>
    </row>
    <row r="184">
      <c r="K184" s="10">
        <f>IF(OR(H184="",I184=""),"",I184-H184-J184)</f>
      </c>
      <c r="L184" s="3">
        <f>IF(OR(K184="",F184="",F184=0),"",K184/F184)</f>
      </c>
      <c r="M184" s="3">
        <f>IF(OR(K184="",G184="",G184=0),"",K184/G184)</f>
      </c>
      <c r="O184" s="10">
        <f>IF(AND(K184="",N184=""),"",Souhrn!$B$3+SUM(K$2:K184)+SUM(N$2:N184))</f>
      </c>
    </row>
    <row r="185">
      <c r="K185" s="10">
        <f>IF(OR(H185="",I185=""),"",I185-H185-J185)</f>
      </c>
      <c r="L185" s="3">
        <f>IF(OR(K185="",F185="",F185=0),"",K185/F185)</f>
      </c>
      <c r="M185" s="3">
        <f>IF(OR(K185="",G185="",G185=0),"",K185/G185)</f>
      </c>
      <c r="O185" s="10">
        <f>IF(AND(K185="",N185=""),"",Souhrn!$B$3+SUM(K$2:K185)+SUM(N$2:N185))</f>
      </c>
    </row>
    <row r="186">
      <c r="K186" s="10">
        <f>IF(OR(H186="",I186=""),"",I186-H186-J186)</f>
      </c>
      <c r="L186" s="3">
        <f>IF(OR(K186="",F186="",F186=0),"",K186/F186)</f>
      </c>
      <c r="M186" s="3">
        <f>IF(OR(K186="",G186="",G186=0),"",K186/G186)</f>
      </c>
      <c r="O186" s="10">
        <f>IF(AND(K186="",N186=""),"",Souhrn!$B$3+SUM(K$2:K186)+SUM(N$2:N186))</f>
      </c>
    </row>
    <row r="187">
      <c r="K187" s="10">
        <f>IF(OR(H187="",I187=""),"",I187-H187-J187)</f>
      </c>
      <c r="L187" s="3">
        <f>IF(OR(K187="",F187="",F187=0),"",K187/F187)</f>
      </c>
      <c r="M187" s="3">
        <f>IF(OR(K187="",G187="",G187=0),"",K187/G187)</f>
      </c>
      <c r="O187" s="10">
        <f>IF(AND(K187="",N187=""),"",Souhrn!$B$3+SUM(K$2:K187)+SUM(N$2:N187))</f>
      </c>
    </row>
    <row r="188">
      <c r="K188" s="10">
        <f>IF(OR(H188="",I188=""),"",I188-H188-J188)</f>
      </c>
      <c r="L188" s="3">
        <f>IF(OR(K188="",F188="",F188=0),"",K188/F188)</f>
      </c>
      <c r="M188" s="3">
        <f>IF(OR(K188="",G188="",G188=0),"",K188/G188)</f>
      </c>
      <c r="O188" s="10">
        <f>IF(AND(K188="",N188=""),"",Souhrn!$B$3+SUM(K$2:K188)+SUM(N$2:N188))</f>
      </c>
    </row>
    <row r="189">
      <c r="K189" s="10">
        <f>IF(OR(H189="",I189=""),"",I189-H189-J189)</f>
      </c>
      <c r="L189" s="3">
        <f>IF(OR(K189="",F189="",F189=0),"",K189/F189)</f>
      </c>
      <c r="M189" s="3">
        <f>IF(OR(K189="",G189="",G189=0),"",K189/G189)</f>
      </c>
      <c r="O189" s="10">
        <f>IF(AND(K189="",N189=""),"",Souhrn!$B$3+SUM(K$2:K189)+SUM(N$2:N189))</f>
      </c>
    </row>
    <row r="190">
      <c r="K190" s="10">
        <f>IF(OR(H190="",I190=""),"",I190-H190-J190)</f>
      </c>
      <c r="L190" s="3">
        <f>IF(OR(K190="",F190="",F190=0),"",K190/F190)</f>
      </c>
      <c r="M190" s="3">
        <f>IF(OR(K190="",G190="",G190=0),"",K190/G190)</f>
      </c>
      <c r="O190" s="10">
        <f>IF(AND(K190="",N190=""),"",Souhrn!$B$3+SUM(K$2:K190)+SUM(N$2:N190))</f>
      </c>
    </row>
    <row r="191">
      <c r="K191" s="10">
        <f>IF(OR(H191="",I191=""),"",I191-H191-J191)</f>
      </c>
      <c r="L191" s="3">
        <f>IF(OR(K191="",F191="",F191=0),"",K191/F191)</f>
      </c>
      <c r="M191" s="3">
        <f>IF(OR(K191="",G191="",G191=0),"",K191/G191)</f>
      </c>
      <c r="O191" s="10">
        <f>IF(AND(K191="",N191=""),"",Souhrn!$B$3+SUM(K$2:K191)+SUM(N$2:N191))</f>
      </c>
    </row>
    <row r="192">
      <c r="K192" s="10">
        <f>IF(OR(H192="",I192=""),"",I192-H192-J192)</f>
      </c>
      <c r="L192" s="3">
        <f>IF(OR(K192="",F192="",F192=0),"",K192/F192)</f>
      </c>
      <c r="M192" s="3">
        <f>IF(OR(K192="",G192="",G192=0),"",K192/G192)</f>
      </c>
      <c r="O192" s="10">
        <f>IF(AND(K192="",N192=""),"",Souhrn!$B$3+SUM(K$2:K192)+SUM(N$2:N192))</f>
      </c>
    </row>
    <row r="193">
      <c r="K193" s="10">
        <f>IF(OR(H193="",I193=""),"",I193-H193-J193)</f>
      </c>
      <c r="L193" s="3">
        <f>IF(OR(K193="",F193="",F193=0),"",K193/F193)</f>
      </c>
      <c r="M193" s="3">
        <f>IF(OR(K193="",G193="",G193=0),"",K193/G193)</f>
      </c>
      <c r="O193" s="10">
        <f>IF(AND(K193="",N193=""),"",Souhrn!$B$3+SUM(K$2:K193)+SUM(N$2:N193))</f>
      </c>
    </row>
    <row r="194">
      <c r="K194" s="10">
        <f>IF(OR(H194="",I194=""),"",I194-H194-J194)</f>
      </c>
      <c r="L194" s="3">
        <f>IF(OR(K194="",F194="",F194=0),"",K194/F194)</f>
      </c>
      <c r="M194" s="3">
        <f>IF(OR(K194="",G194="",G194=0),"",K194/G194)</f>
      </c>
      <c r="O194" s="10">
        <f>IF(AND(K194="",N194=""),"",Souhrn!$B$3+SUM(K$2:K194)+SUM(N$2:N194))</f>
      </c>
    </row>
    <row r="195">
      <c r="K195" s="10">
        <f>IF(OR(H195="",I195=""),"",I195-H195-J195)</f>
      </c>
      <c r="L195" s="3">
        <f>IF(OR(K195="",F195="",F195=0),"",K195/F195)</f>
      </c>
      <c r="M195" s="3">
        <f>IF(OR(K195="",G195="",G195=0),"",K195/G195)</f>
      </c>
      <c r="O195" s="10">
        <f>IF(AND(K195="",N195=""),"",Souhrn!$B$3+SUM(K$2:K195)+SUM(N$2:N195))</f>
      </c>
    </row>
    <row r="196">
      <c r="K196" s="10">
        <f>IF(OR(H196="",I196=""),"",I196-H196-J196)</f>
      </c>
      <c r="L196" s="3">
        <f>IF(OR(K196="",F196="",F196=0),"",K196/F196)</f>
      </c>
      <c r="M196" s="3">
        <f>IF(OR(K196="",G196="",G196=0),"",K196/G196)</f>
      </c>
      <c r="O196" s="10">
        <f>IF(AND(K196="",N196=""),"",Souhrn!$B$3+SUM(K$2:K196)+SUM(N$2:N196))</f>
      </c>
    </row>
    <row r="197">
      <c r="K197" s="10">
        <f>IF(OR(H197="",I197=""),"",I197-H197-J197)</f>
      </c>
      <c r="L197" s="3">
        <f>IF(OR(K197="",F197="",F197=0),"",K197/F197)</f>
      </c>
      <c r="M197" s="3">
        <f>IF(OR(K197="",G197="",G197=0),"",K197/G197)</f>
      </c>
      <c r="O197" s="10">
        <f>IF(AND(K197="",N197=""),"",Souhrn!$B$3+SUM(K$2:K197)+SUM(N$2:N197))</f>
      </c>
    </row>
    <row r="198">
      <c r="K198" s="10">
        <f>IF(OR(H198="",I198=""),"",I198-H198-J198)</f>
      </c>
      <c r="L198" s="3">
        <f>IF(OR(K198="",F198="",F198=0),"",K198/F198)</f>
      </c>
      <c r="M198" s="3">
        <f>IF(OR(K198="",G198="",G198=0),"",K198/G198)</f>
      </c>
      <c r="O198" s="10">
        <f>IF(AND(K198="",N198=""),"",Souhrn!$B$3+SUM(K$2:K198)+SUM(N$2:N198))</f>
      </c>
    </row>
    <row r="199">
      <c r="K199" s="10">
        <f>IF(OR(H199="",I199=""),"",I199-H199-J199)</f>
      </c>
      <c r="L199" s="3">
        <f>IF(OR(K199="",F199="",F199=0),"",K199/F199)</f>
      </c>
      <c r="M199" s="3">
        <f>IF(OR(K199="",G199="",G199=0),"",K199/G199)</f>
      </c>
      <c r="O199" s="10">
        <f>IF(AND(K199="",N199=""),"",Souhrn!$B$3+SUM(K$2:K199)+SUM(N$2:N199))</f>
      </c>
    </row>
    <row r="200">
      <c r="K200" s="10">
        <f>IF(OR(H200="",I200=""),"",I200-H200-J200)</f>
      </c>
      <c r="L200" s="3">
        <f>IF(OR(K200="",F200="",F200=0),"",K200/F200)</f>
      </c>
      <c r="M200" s="3">
        <f>IF(OR(K200="",G200="",G200=0),"",K200/G200)</f>
      </c>
      <c r="O200" s="10">
        <f>IF(AND(K200="",N200=""),"",Souhrn!$B$3+SUM(K$2:K200)+SUM(N$2:N200))</f>
      </c>
    </row>
    <row r="201">
      <c r="K201" s="10">
        <f>IF(OR(H201="",I201=""),"",I201-H201-J201)</f>
      </c>
      <c r="L201" s="3">
        <f>IF(OR(K201="",F201="",F201=0),"",K201/F201)</f>
      </c>
      <c r="M201" s="3">
        <f>IF(OR(K201="",G201="",G201=0),"",K201/G201)</f>
      </c>
      <c r="O201" s="10">
        <f>IF(AND(K201="",N201=""),"",Souhrn!$B$3+SUM(K$2:K201)+SUM(N$2:N201))</f>
      </c>
    </row>
    <row r="202">
      <c r="K202" s="10">
        <f>IF(OR(H202="",I202=""),"",I202-H202-J202)</f>
      </c>
      <c r="L202" s="3">
        <f>IF(OR(K202="",F202="",F202=0),"",K202/F202)</f>
      </c>
      <c r="M202" s="3">
        <f>IF(OR(K202="",G202="",G202=0),"",K202/G202)</f>
      </c>
      <c r="O202" s="10">
        <f>IF(AND(K202="",N202=""),"",Souhrn!$B$3+SUM(K$2:K202)+SUM(N$2:N202))</f>
      </c>
    </row>
    <row r="203">
      <c r="K203" s="10">
        <f>IF(OR(H203="",I203=""),"",I203-H203-J203)</f>
      </c>
      <c r="L203" s="3">
        <f>IF(OR(K203="",F203="",F203=0),"",K203/F203)</f>
      </c>
      <c r="M203" s="3">
        <f>IF(OR(K203="",G203="",G203=0),"",K203/G203)</f>
      </c>
      <c r="O203" s="10">
        <f>IF(AND(K203="",N203=""),"",Souhrn!$B$3+SUM(K$2:K203)+SUM(N$2:N203))</f>
      </c>
    </row>
    <row r="204">
      <c r="K204" s="10">
        <f>IF(OR(H204="",I204=""),"",I204-H204-J204)</f>
      </c>
      <c r="L204" s="3">
        <f>IF(OR(K204="",F204="",F204=0),"",K204/F204)</f>
      </c>
      <c r="M204" s="3">
        <f>IF(OR(K204="",G204="",G204=0),"",K204/G204)</f>
      </c>
      <c r="O204" s="10">
        <f>IF(AND(K204="",N204=""),"",Souhrn!$B$3+SUM(K$2:K204)+SUM(N$2:N204))</f>
      </c>
    </row>
    <row r="205">
      <c r="K205" s="10">
        <f>IF(OR(H205="",I205=""),"",I205-H205-J205)</f>
      </c>
      <c r="L205" s="3">
        <f>IF(OR(K205="",F205="",F205=0),"",K205/F205)</f>
      </c>
      <c r="M205" s="3">
        <f>IF(OR(K205="",G205="",G205=0),"",K205/G205)</f>
      </c>
      <c r="O205" s="10">
        <f>IF(AND(K205="",N205=""),"",Souhrn!$B$3+SUM(K$2:K205)+SUM(N$2:N205))</f>
      </c>
    </row>
    <row r="206">
      <c r="K206" s="10">
        <f>IF(OR(H206="",I206=""),"",I206-H206-J206)</f>
      </c>
      <c r="L206" s="3">
        <f>IF(OR(K206="",F206="",F206=0),"",K206/F206)</f>
      </c>
      <c r="M206" s="3">
        <f>IF(OR(K206="",G206="",G206=0),"",K206/G206)</f>
      </c>
      <c r="O206" s="10">
        <f>IF(AND(K206="",N206=""),"",Souhrn!$B$3+SUM(K$2:K206)+SUM(N$2:N206))</f>
      </c>
    </row>
    <row r="207">
      <c r="K207" s="10">
        <f>IF(OR(H207="",I207=""),"",I207-H207-J207)</f>
      </c>
      <c r="L207" s="3">
        <f>IF(OR(K207="",F207="",F207=0),"",K207/F207)</f>
      </c>
      <c r="M207" s="3">
        <f>IF(OR(K207="",G207="",G207=0),"",K207/G207)</f>
      </c>
      <c r="O207" s="10">
        <f>IF(AND(K207="",N207=""),"",Souhrn!$B$3+SUM(K$2:K207)+SUM(N$2:N207))</f>
      </c>
    </row>
    <row r="208">
      <c r="K208" s="10">
        <f>IF(OR(H208="",I208=""),"",I208-H208-J208)</f>
      </c>
      <c r="L208" s="3">
        <f>IF(OR(K208="",F208="",F208=0),"",K208/F208)</f>
      </c>
      <c r="M208" s="3">
        <f>IF(OR(K208="",G208="",G208=0),"",K208/G208)</f>
      </c>
      <c r="O208" s="10">
        <f>IF(AND(K208="",N208=""),"",Souhrn!$B$3+SUM(K$2:K208)+SUM(N$2:N208))</f>
      </c>
    </row>
    <row r="209">
      <c r="K209" s="10">
        <f>IF(OR(H209="",I209=""),"",I209-H209-J209)</f>
      </c>
      <c r="L209" s="3">
        <f>IF(OR(K209="",F209="",F209=0),"",K209/F209)</f>
      </c>
      <c r="M209" s="3">
        <f>IF(OR(K209="",G209="",G209=0),"",K209/G209)</f>
      </c>
      <c r="O209" s="10">
        <f>IF(AND(K209="",N209=""),"",Souhrn!$B$3+SUM(K$2:K209)+SUM(N$2:N209))</f>
      </c>
    </row>
    <row r="210">
      <c r="K210" s="10">
        <f>IF(OR(H210="",I210=""),"",I210-H210-J210)</f>
      </c>
      <c r="L210" s="3">
        <f>IF(OR(K210="",F210="",F210=0),"",K210/F210)</f>
      </c>
      <c r="M210" s="3">
        <f>IF(OR(K210="",G210="",G210=0),"",K210/G210)</f>
      </c>
      <c r="O210" s="10">
        <f>IF(AND(K210="",N210=""),"",Souhrn!$B$3+SUM(K$2:K210)+SUM(N$2:N210))</f>
      </c>
    </row>
    <row r="211">
      <c r="K211" s="10">
        <f>IF(OR(H211="",I211=""),"",I211-H211-J211)</f>
      </c>
      <c r="L211" s="3">
        <f>IF(OR(K211="",F211="",F211=0),"",K211/F211)</f>
      </c>
      <c r="M211" s="3">
        <f>IF(OR(K211="",G211="",G211=0),"",K211/G211)</f>
      </c>
      <c r="O211" s="10">
        <f>IF(AND(K211="",N211=""),"",Souhrn!$B$3+SUM(K$2:K211)+SUM(N$2:N211))</f>
      </c>
    </row>
    <row r="212">
      <c r="K212" s="10">
        <f>IF(OR(H212="",I212=""),"",I212-H212-J212)</f>
      </c>
      <c r="L212" s="3">
        <f>IF(OR(K212="",F212="",F212=0),"",K212/F212)</f>
      </c>
      <c r="M212" s="3">
        <f>IF(OR(K212="",G212="",G212=0),"",K212/G212)</f>
      </c>
      <c r="O212" s="10">
        <f>IF(AND(K212="",N212=""),"",Souhrn!$B$3+SUM(K$2:K212)+SUM(N$2:N212))</f>
      </c>
    </row>
    <row r="213">
      <c r="K213" s="10">
        <f>IF(OR(H213="",I213=""),"",I213-H213-J213)</f>
      </c>
      <c r="L213" s="3">
        <f>IF(OR(K213="",F213="",F213=0),"",K213/F213)</f>
      </c>
      <c r="M213" s="3">
        <f>IF(OR(K213="",G213="",G213=0),"",K213/G213)</f>
      </c>
      <c r="O213" s="10">
        <f>IF(AND(K213="",N213=""),"",Souhrn!$B$3+SUM(K$2:K213)+SUM(N$2:N213))</f>
      </c>
    </row>
    <row r="214">
      <c r="K214" s="10">
        <f>IF(OR(H214="",I214=""),"",I214-H214-J214)</f>
      </c>
      <c r="L214" s="3">
        <f>IF(OR(K214="",F214="",F214=0),"",K214/F214)</f>
      </c>
      <c r="M214" s="3">
        <f>IF(OR(K214="",G214="",G214=0),"",K214/G214)</f>
      </c>
      <c r="O214" s="10">
        <f>IF(AND(K214="",N214=""),"",Souhrn!$B$3+SUM(K$2:K214)+SUM(N$2:N214))</f>
      </c>
    </row>
    <row r="215">
      <c r="K215" s="10">
        <f>IF(OR(H215="",I215=""),"",I215-H215-J215)</f>
      </c>
      <c r="L215" s="3">
        <f>IF(OR(K215="",F215="",F215=0),"",K215/F215)</f>
      </c>
      <c r="M215" s="3">
        <f>IF(OR(K215="",G215="",G215=0),"",K215/G215)</f>
      </c>
      <c r="O215" s="10">
        <f>IF(AND(K215="",N215=""),"",Souhrn!$B$3+SUM(K$2:K215)+SUM(N$2:N215))</f>
      </c>
    </row>
    <row r="216">
      <c r="K216" s="10">
        <f>IF(OR(H216="",I216=""),"",I216-H216-J216)</f>
      </c>
      <c r="L216" s="3">
        <f>IF(OR(K216="",F216="",F216=0),"",K216/F216)</f>
      </c>
      <c r="M216" s="3">
        <f>IF(OR(K216="",G216="",G216=0),"",K216/G216)</f>
      </c>
      <c r="O216" s="10">
        <f>IF(AND(K216="",N216=""),"",Souhrn!$B$3+SUM(K$2:K216)+SUM(N$2:N216))</f>
      </c>
    </row>
    <row r="217">
      <c r="K217" s="10">
        <f>IF(OR(H217="",I217=""),"",I217-H217-J217)</f>
      </c>
      <c r="L217" s="3">
        <f>IF(OR(K217="",F217="",F217=0),"",K217/F217)</f>
      </c>
      <c r="M217" s="3">
        <f>IF(OR(K217="",G217="",G217=0),"",K217/G217)</f>
      </c>
      <c r="O217" s="10">
        <f>IF(AND(K217="",N217=""),"",Souhrn!$B$3+SUM(K$2:K217)+SUM(N$2:N217))</f>
      </c>
    </row>
    <row r="218">
      <c r="K218" s="10">
        <f>IF(OR(H218="",I218=""),"",I218-H218-J218)</f>
      </c>
      <c r="L218" s="3">
        <f>IF(OR(K218="",F218="",F218=0),"",K218/F218)</f>
      </c>
      <c r="M218" s="3">
        <f>IF(OR(K218="",G218="",G218=0),"",K218/G218)</f>
      </c>
      <c r="O218" s="10">
        <f>IF(AND(K218="",N218=""),"",Souhrn!$B$3+SUM(K$2:K218)+SUM(N$2:N218))</f>
      </c>
    </row>
    <row r="219">
      <c r="K219" s="10">
        <f>IF(OR(H219="",I219=""),"",I219-H219-J219)</f>
      </c>
      <c r="L219" s="3">
        <f>IF(OR(K219="",F219="",F219=0),"",K219/F219)</f>
      </c>
      <c r="M219" s="3">
        <f>IF(OR(K219="",G219="",G219=0),"",K219/G219)</f>
      </c>
      <c r="O219" s="10">
        <f>IF(AND(K219="",N219=""),"",Souhrn!$B$3+SUM(K$2:K219)+SUM(N$2:N219))</f>
      </c>
    </row>
    <row r="220">
      <c r="K220" s="10">
        <f>IF(OR(H220="",I220=""),"",I220-H220-J220)</f>
      </c>
      <c r="L220" s="3">
        <f>IF(OR(K220="",F220="",F220=0),"",K220/F220)</f>
      </c>
      <c r="M220" s="3">
        <f>IF(OR(K220="",G220="",G220=0),"",K220/G220)</f>
      </c>
      <c r="O220" s="10">
        <f>IF(AND(K220="",N220=""),"",Souhrn!$B$3+SUM(K$2:K220)+SUM(N$2:N220))</f>
      </c>
    </row>
    <row r="221">
      <c r="K221" s="10">
        <f>IF(OR(H221="",I221=""),"",I221-H221-J221)</f>
      </c>
      <c r="L221" s="3">
        <f>IF(OR(K221="",F221="",F221=0),"",K221/F221)</f>
      </c>
      <c r="M221" s="3">
        <f>IF(OR(K221="",G221="",G221=0),"",K221/G221)</f>
      </c>
      <c r="O221" s="10">
        <f>IF(AND(K221="",N221=""),"",Souhrn!$B$3+SUM(K$2:K221)+SUM(N$2:N221))</f>
      </c>
    </row>
    <row r="222">
      <c r="K222" s="10">
        <f>IF(OR(H222="",I222=""),"",I222-H222-J222)</f>
      </c>
      <c r="L222" s="3">
        <f>IF(OR(K222="",F222="",F222=0),"",K222/F222)</f>
      </c>
      <c r="M222" s="3">
        <f>IF(OR(K222="",G222="",G222=0),"",K222/G222)</f>
      </c>
      <c r="O222" s="10">
        <f>IF(AND(K222="",N222=""),"",Souhrn!$B$3+SUM(K$2:K222)+SUM(N$2:N222))</f>
      </c>
    </row>
    <row r="223">
      <c r="K223" s="10">
        <f>IF(OR(H223="",I223=""),"",I223-H223-J223)</f>
      </c>
      <c r="L223" s="3">
        <f>IF(OR(K223="",F223="",F223=0),"",K223/F223)</f>
      </c>
      <c r="M223" s="3">
        <f>IF(OR(K223="",G223="",G223=0),"",K223/G223)</f>
      </c>
      <c r="O223" s="10">
        <f>IF(AND(K223="",N223=""),"",Souhrn!$B$3+SUM(K$2:K223)+SUM(N$2:N223))</f>
      </c>
    </row>
    <row r="224">
      <c r="K224" s="10">
        <f>IF(OR(H224="",I224=""),"",I224-H224-J224)</f>
      </c>
      <c r="L224" s="3">
        <f>IF(OR(K224="",F224="",F224=0),"",K224/F224)</f>
      </c>
      <c r="M224" s="3">
        <f>IF(OR(K224="",G224="",G224=0),"",K224/G224)</f>
      </c>
      <c r="O224" s="10">
        <f>IF(AND(K224="",N224=""),"",Souhrn!$B$3+SUM(K$2:K224)+SUM(N$2:N224))</f>
      </c>
    </row>
    <row r="225">
      <c r="K225" s="10">
        <f>IF(OR(H225="",I225=""),"",I225-H225-J225)</f>
      </c>
      <c r="L225" s="3">
        <f>IF(OR(K225="",F225="",F225=0),"",K225/F225)</f>
      </c>
      <c r="M225" s="3">
        <f>IF(OR(K225="",G225="",G225=0),"",K225/G225)</f>
      </c>
      <c r="O225" s="10">
        <f>IF(AND(K225="",N225=""),"",Souhrn!$B$3+SUM(K$2:K225)+SUM(N$2:N225))</f>
      </c>
    </row>
    <row r="226">
      <c r="K226" s="10">
        <f>IF(OR(H226="",I226=""),"",I226-H226-J226)</f>
      </c>
      <c r="L226" s="3">
        <f>IF(OR(K226="",F226="",F226=0),"",K226/F226)</f>
      </c>
      <c r="M226" s="3">
        <f>IF(OR(K226="",G226="",G226=0),"",K226/G226)</f>
      </c>
      <c r="O226" s="10">
        <f>IF(AND(K226="",N226=""),"",Souhrn!$B$3+SUM(K$2:K226)+SUM(N$2:N226))</f>
      </c>
    </row>
    <row r="227">
      <c r="K227" s="10">
        <f>IF(OR(H227="",I227=""),"",I227-H227-J227)</f>
      </c>
      <c r="L227" s="3">
        <f>IF(OR(K227="",F227="",F227=0),"",K227/F227)</f>
      </c>
      <c r="M227" s="3">
        <f>IF(OR(K227="",G227="",G227=0),"",K227/G227)</f>
      </c>
      <c r="O227" s="10">
        <f>IF(AND(K227="",N227=""),"",Souhrn!$B$3+SUM(K$2:K227)+SUM(N$2:N227))</f>
      </c>
    </row>
    <row r="228">
      <c r="K228" s="10">
        <f>IF(OR(H228="",I228=""),"",I228-H228-J228)</f>
      </c>
      <c r="L228" s="3">
        <f>IF(OR(K228="",F228="",F228=0),"",K228/F228)</f>
      </c>
      <c r="M228" s="3">
        <f>IF(OR(K228="",G228="",G228=0),"",K228/G228)</f>
      </c>
      <c r="O228" s="10">
        <f>IF(AND(K228="",N228=""),"",Souhrn!$B$3+SUM(K$2:K228)+SUM(N$2:N228))</f>
      </c>
    </row>
    <row r="229">
      <c r="K229" s="10">
        <f>IF(OR(H229="",I229=""),"",I229-H229-J229)</f>
      </c>
      <c r="L229" s="3">
        <f>IF(OR(K229="",F229="",F229=0),"",K229/F229)</f>
      </c>
      <c r="M229" s="3">
        <f>IF(OR(K229="",G229="",G229=0),"",K229/G229)</f>
      </c>
      <c r="O229" s="10">
        <f>IF(AND(K229="",N229=""),"",Souhrn!$B$3+SUM(K$2:K229)+SUM(N$2:N229))</f>
      </c>
    </row>
    <row r="230">
      <c r="K230" s="10">
        <f>IF(OR(H230="",I230=""),"",I230-H230-J230)</f>
      </c>
      <c r="L230" s="3">
        <f>IF(OR(K230="",F230="",F230=0),"",K230/F230)</f>
      </c>
      <c r="M230" s="3">
        <f>IF(OR(K230="",G230="",G230=0),"",K230/G230)</f>
      </c>
      <c r="O230" s="10">
        <f>IF(AND(K230="",N230=""),"",Souhrn!$B$3+SUM(K$2:K230)+SUM(N$2:N230))</f>
      </c>
    </row>
    <row r="231">
      <c r="K231" s="10">
        <f>IF(OR(H231="",I231=""),"",I231-H231-J231)</f>
      </c>
      <c r="L231" s="3">
        <f>IF(OR(K231="",F231="",F231=0),"",K231/F231)</f>
      </c>
      <c r="M231" s="3">
        <f>IF(OR(K231="",G231="",G231=0),"",K231/G231)</f>
      </c>
      <c r="O231" s="10">
        <f>IF(AND(K231="",N231=""),"",Souhrn!$B$3+SUM(K$2:K231)+SUM(N$2:N231))</f>
      </c>
    </row>
    <row r="232">
      <c r="K232" s="10">
        <f>IF(OR(H232="",I232=""),"",I232-H232-J232)</f>
      </c>
      <c r="L232" s="3">
        <f>IF(OR(K232="",F232="",F232=0),"",K232/F232)</f>
      </c>
      <c r="M232" s="3">
        <f>IF(OR(K232="",G232="",G232=0),"",K232/G232)</f>
      </c>
      <c r="O232" s="10">
        <f>IF(AND(K232="",N232=""),"",Souhrn!$B$3+SUM(K$2:K232)+SUM(N$2:N232))</f>
      </c>
    </row>
    <row r="233">
      <c r="K233" s="10">
        <f>IF(OR(H233="",I233=""),"",I233-H233-J233)</f>
      </c>
      <c r="L233" s="3">
        <f>IF(OR(K233="",F233="",F233=0),"",K233/F233)</f>
      </c>
      <c r="M233" s="3">
        <f>IF(OR(K233="",G233="",G233=0),"",K233/G233)</f>
      </c>
      <c r="O233" s="10">
        <f>IF(AND(K233="",N233=""),"",Souhrn!$B$3+SUM(K$2:K233)+SUM(N$2:N233))</f>
      </c>
    </row>
    <row r="234">
      <c r="K234" s="10">
        <f>IF(OR(H234="",I234=""),"",I234-H234-J234)</f>
      </c>
      <c r="L234" s="3">
        <f>IF(OR(K234="",F234="",F234=0),"",K234/F234)</f>
      </c>
      <c r="M234" s="3">
        <f>IF(OR(K234="",G234="",G234=0),"",K234/G234)</f>
      </c>
      <c r="O234" s="10">
        <f>IF(AND(K234="",N234=""),"",Souhrn!$B$3+SUM(K$2:K234)+SUM(N$2:N234))</f>
      </c>
    </row>
    <row r="235">
      <c r="K235" s="10">
        <f>IF(OR(H235="",I235=""),"",I235-H235-J235)</f>
      </c>
      <c r="L235" s="3">
        <f>IF(OR(K235="",F235="",F235=0),"",K235/F235)</f>
      </c>
      <c r="M235" s="3">
        <f>IF(OR(K235="",G235="",G235=0),"",K235/G235)</f>
      </c>
      <c r="O235" s="10">
        <f>IF(AND(K235="",N235=""),"",Souhrn!$B$3+SUM(K$2:K235)+SUM(N$2:N235))</f>
      </c>
    </row>
    <row r="236">
      <c r="K236" s="10">
        <f>IF(OR(H236="",I236=""),"",I236-H236-J236)</f>
      </c>
      <c r="L236" s="3">
        <f>IF(OR(K236="",F236="",F236=0),"",K236/F236)</f>
      </c>
      <c r="M236" s="3">
        <f>IF(OR(K236="",G236="",G236=0),"",K236/G236)</f>
      </c>
      <c r="O236" s="10">
        <f>IF(AND(K236="",N236=""),"",Souhrn!$B$3+SUM(K$2:K236)+SUM(N$2:N236))</f>
      </c>
    </row>
    <row r="237">
      <c r="K237" s="10">
        <f>IF(OR(H237="",I237=""),"",I237-H237-J237)</f>
      </c>
      <c r="L237" s="3">
        <f>IF(OR(K237="",F237="",F237=0),"",K237/F237)</f>
      </c>
      <c r="M237" s="3">
        <f>IF(OR(K237="",G237="",G237=0),"",K237/G237)</f>
      </c>
      <c r="O237" s="10">
        <f>IF(AND(K237="",N237=""),"",Souhrn!$B$3+SUM(K$2:K237)+SUM(N$2:N237))</f>
      </c>
    </row>
    <row r="238">
      <c r="K238" s="10">
        <f>IF(OR(H238="",I238=""),"",I238-H238-J238)</f>
      </c>
      <c r="L238" s="3">
        <f>IF(OR(K238="",F238="",F238=0),"",K238/F238)</f>
      </c>
      <c r="M238" s="3">
        <f>IF(OR(K238="",G238="",G238=0),"",K238/G238)</f>
      </c>
      <c r="O238" s="10">
        <f>IF(AND(K238="",N238=""),"",Souhrn!$B$3+SUM(K$2:K238)+SUM(N$2:N238))</f>
      </c>
    </row>
    <row r="239">
      <c r="K239" s="10">
        <f>IF(OR(H239="",I239=""),"",I239-H239-J239)</f>
      </c>
      <c r="L239" s="3">
        <f>IF(OR(K239="",F239="",F239=0),"",K239/F239)</f>
      </c>
      <c r="M239" s="3">
        <f>IF(OR(K239="",G239="",G239=0),"",K239/G239)</f>
      </c>
      <c r="O239" s="10">
        <f>IF(AND(K239="",N239=""),"",Souhrn!$B$3+SUM(K$2:K239)+SUM(N$2:N239))</f>
      </c>
    </row>
    <row r="240">
      <c r="K240" s="10">
        <f>IF(OR(H240="",I240=""),"",I240-H240-J240)</f>
      </c>
      <c r="L240" s="3">
        <f>IF(OR(K240="",F240="",F240=0),"",K240/F240)</f>
      </c>
      <c r="M240" s="3">
        <f>IF(OR(K240="",G240="",G240=0),"",K240/G240)</f>
      </c>
      <c r="O240" s="10">
        <f>IF(AND(K240="",N240=""),"",Souhrn!$B$3+SUM(K$2:K240)+SUM(N$2:N240))</f>
      </c>
    </row>
    <row r="241">
      <c r="K241" s="10">
        <f>IF(OR(H241="",I241=""),"",I241-H241-J241)</f>
      </c>
      <c r="L241" s="3">
        <f>IF(OR(K241="",F241="",F241=0),"",K241/F241)</f>
      </c>
      <c r="M241" s="3">
        <f>IF(OR(K241="",G241="",G241=0),"",K241/G241)</f>
      </c>
      <c r="O241" s="10">
        <f>IF(AND(K241="",N241=""),"",Souhrn!$B$3+SUM(K$2:K241)+SUM(N$2:N241))</f>
      </c>
    </row>
    <row r="242">
      <c r="K242" s="10">
        <f>IF(OR(H242="",I242=""),"",I242-H242-J242)</f>
      </c>
      <c r="L242" s="3">
        <f>IF(OR(K242="",F242="",F242=0),"",K242/F242)</f>
      </c>
      <c r="M242" s="3">
        <f>IF(OR(K242="",G242="",G242=0),"",K242/G242)</f>
      </c>
      <c r="O242" s="10">
        <f>IF(AND(K242="",N242=""),"",Souhrn!$B$3+SUM(K$2:K242)+SUM(N$2:N242))</f>
      </c>
    </row>
    <row r="243">
      <c r="K243" s="10">
        <f>IF(OR(H243="",I243=""),"",I243-H243-J243)</f>
      </c>
      <c r="L243" s="3">
        <f>IF(OR(K243="",F243="",F243=0),"",K243/F243)</f>
      </c>
      <c r="M243" s="3">
        <f>IF(OR(K243="",G243="",G243=0),"",K243/G243)</f>
      </c>
      <c r="O243" s="10">
        <f>IF(AND(K243="",N243=""),"",Souhrn!$B$3+SUM(K$2:K243)+SUM(N$2:N243))</f>
      </c>
    </row>
    <row r="244">
      <c r="K244" s="10">
        <f>IF(OR(H244="",I244=""),"",I244-H244-J244)</f>
      </c>
      <c r="L244" s="3">
        <f>IF(OR(K244="",F244="",F244=0),"",K244/F244)</f>
      </c>
      <c r="M244" s="3">
        <f>IF(OR(K244="",G244="",G244=0),"",K244/G244)</f>
      </c>
      <c r="O244" s="10">
        <f>IF(AND(K244="",N244=""),"",Souhrn!$B$3+SUM(K$2:K244)+SUM(N$2:N244))</f>
      </c>
    </row>
    <row r="245">
      <c r="K245" s="10">
        <f>IF(OR(H245="",I245=""),"",I245-H245-J245)</f>
      </c>
      <c r="L245" s="3">
        <f>IF(OR(K245="",F245="",F245=0),"",K245/F245)</f>
      </c>
      <c r="M245" s="3">
        <f>IF(OR(K245="",G245="",G245=0),"",K245/G245)</f>
      </c>
      <c r="O245" s="10">
        <f>IF(AND(K245="",N245=""),"",Souhrn!$B$3+SUM(K$2:K245)+SUM(N$2:N245))</f>
      </c>
    </row>
    <row r="246">
      <c r="K246" s="10">
        <f>IF(OR(H246="",I246=""),"",I246-H246-J246)</f>
      </c>
      <c r="L246" s="3">
        <f>IF(OR(K246="",F246="",F246=0),"",K246/F246)</f>
      </c>
      <c r="M246" s="3">
        <f>IF(OR(K246="",G246="",G246=0),"",K246/G246)</f>
      </c>
      <c r="O246" s="10">
        <f>IF(AND(K246="",N246=""),"",Souhrn!$B$3+SUM(K$2:K246)+SUM(N$2:N246))</f>
      </c>
    </row>
    <row r="247">
      <c r="K247" s="10">
        <f>IF(OR(H247="",I247=""),"",I247-H247-J247)</f>
      </c>
      <c r="L247" s="3">
        <f>IF(OR(K247="",F247="",F247=0),"",K247/F247)</f>
      </c>
      <c r="M247" s="3">
        <f>IF(OR(K247="",G247="",G247=0),"",K247/G247)</f>
      </c>
      <c r="O247" s="10">
        <f>IF(AND(K247="",N247=""),"",Souhrn!$B$3+SUM(K$2:K247)+SUM(N$2:N247))</f>
      </c>
    </row>
    <row r="248">
      <c r="K248" s="10">
        <f>IF(OR(H248="",I248=""),"",I248-H248-J248)</f>
      </c>
      <c r="L248" s="3">
        <f>IF(OR(K248="",F248="",F248=0),"",K248/F248)</f>
      </c>
      <c r="M248" s="3">
        <f>IF(OR(K248="",G248="",G248=0),"",K248/G248)</f>
      </c>
      <c r="O248" s="10">
        <f>IF(AND(K248="",N248=""),"",Souhrn!$B$3+SUM(K$2:K248)+SUM(N$2:N248))</f>
      </c>
    </row>
    <row r="249">
      <c r="K249" s="10">
        <f>IF(OR(H249="",I249=""),"",I249-H249-J249)</f>
      </c>
      <c r="L249" s="3">
        <f>IF(OR(K249="",F249="",F249=0),"",K249/F249)</f>
      </c>
      <c r="M249" s="3">
        <f>IF(OR(K249="",G249="",G249=0),"",K249/G249)</f>
      </c>
      <c r="O249" s="10">
        <f>IF(AND(K249="",N249=""),"",Souhrn!$B$3+SUM(K$2:K249)+SUM(N$2:N249))</f>
      </c>
    </row>
    <row r="250">
      <c r="K250" s="10">
        <f>IF(OR(H250="",I250=""),"",I250-H250-J250)</f>
      </c>
      <c r="L250" s="3">
        <f>IF(OR(K250="",F250="",F250=0),"",K250/F250)</f>
      </c>
      <c r="M250" s="3">
        <f>IF(OR(K250="",G250="",G250=0),"",K250/G250)</f>
      </c>
      <c r="O250" s="10">
        <f>IF(AND(K250="",N250=""),"",Souhrn!$B$3+SUM(K$2:K250)+SUM(N$2:N250))</f>
      </c>
    </row>
    <row r="251">
      <c r="K251" s="10">
        <f>IF(OR(H251="",I251=""),"",I251-H251-J251)</f>
      </c>
      <c r="L251" s="3">
        <f>IF(OR(K251="",F251="",F251=0),"",K251/F251)</f>
      </c>
      <c r="M251" s="3">
        <f>IF(OR(K251="",G251="",G251=0),"",K251/G251)</f>
      </c>
      <c r="O251" s="10">
        <f>IF(AND(K251="",N251=""),"",Souhrn!$B$3+SUM(K$2:K251)+SUM(N$2:N251))</f>
      </c>
    </row>
    <row r="252">
      <c r="K252" s="10">
        <f>IF(OR(H252="",I252=""),"",I252-H252-J252)</f>
      </c>
      <c r="L252" s="3">
        <f>IF(OR(K252="",F252="",F252=0),"",K252/F252)</f>
      </c>
      <c r="M252" s="3">
        <f>IF(OR(K252="",G252="",G252=0),"",K252/G252)</f>
      </c>
      <c r="O252" s="10">
        <f>IF(AND(K252="",N252=""),"",Souhrn!$B$3+SUM(K$2:K252)+SUM(N$2:N252))</f>
      </c>
    </row>
    <row r="253">
      <c r="K253" s="10">
        <f>IF(OR(H253="",I253=""),"",I253-H253-J253)</f>
      </c>
      <c r="L253" s="3">
        <f>IF(OR(K253="",F253="",F253=0),"",K253/F253)</f>
      </c>
      <c r="M253" s="3">
        <f>IF(OR(K253="",G253="",G253=0),"",K253/G253)</f>
      </c>
      <c r="O253" s="10">
        <f>IF(AND(K253="",N253=""),"",Souhrn!$B$3+SUM(K$2:K253)+SUM(N$2:N253))</f>
      </c>
    </row>
    <row r="254">
      <c r="K254" s="10">
        <f>IF(OR(H254="",I254=""),"",I254-H254-J254)</f>
      </c>
      <c r="L254" s="3">
        <f>IF(OR(K254="",F254="",F254=0),"",K254/F254)</f>
      </c>
      <c r="M254" s="3">
        <f>IF(OR(K254="",G254="",G254=0),"",K254/G254)</f>
      </c>
      <c r="O254" s="10">
        <f>IF(AND(K254="",N254=""),"",Souhrn!$B$3+SUM(K$2:K254)+SUM(N$2:N254))</f>
      </c>
    </row>
    <row r="255">
      <c r="K255" s="10">
        <f>IF(OR(H255="",I255=""),"",I255-H255-J255)</f>
      </c>
      <c r="L255" s="3">
        <f>IF(OR(K255="",F255="",F255=0),"",K255/F255)</f>
      </c>
      <c r="M255" s="3">
        <f>IF(OR(K255="",G255="",G255=0),"",K255/G255)</f>
      </c>
      <c r="O255" s="10">
        <f>IF(AND(K255="",N255=""),"",Souhrn!$B$3+SUM(K$2:K255)+SUM(N$2:N255))</f>
      </c>
    </row>
    <row r="256">
      <c r="K256" s="10">
        <f>IF(OR(H256="",I256=""),"",I256-H256-J256)</f>
      </c>
      <c r="L256" s="3">
        <f>IF(OR(K256="",F256="",F256=0),"",K256/F256)</f>
      </c>
      <c r="M256" s="3">
        <f>IF(OR(K256="",G256="",G256=0),"",K256/G256)</f>
      </c>
      <c r="O256" s="10">
        <f>IF(AND(K256="",N256=""),"",Souhrn!$B$3+SUM(K$2:K256)+SUM(N$2:N256))</f>
      </c>
    </row>
    <row r="257">
      <c r="K257" s="10">
        <f>IF(OR(H257="",I257=""),"",I257-H257-J257)</f>
      </c>
      <c r="L257" s="3">
        <f>IF(OR(K257="",F257="",F257=0),"",K257/F257)</f>
      </c>
      <c r="M257" s="3">
        <f>IF(OR(K257="",G257="",G257=0),"",K257/G257)</f>
      </c>
      <c r="O257" s="10">
        <f>IF(AND(K257="",N257=""),"",Souhrn!$B$3+SUM(K$2:K257)+SUM(N$2:N257))</f>
      </c>
    </row>
    <row r="258">
      <c r="K258" s="10">
        <f>IF(OR(H258="",I258=""),"",I258-H258-J258)</f>
      </c>
      <c r="L258" s="3">
        <f>IF(OR(K258="",F258="",F258=0),"",K258/F258)</f>
      </c>
      <c r="M258" s="3">
        <f>IF(OR(K258="",G258="",G258=0),"",K258/G258)</f>
      </c>
      <c r="O258" s="10">
        <f>IF(AND(K258="",N258=""),"",Souhrn!$B$3+SUM(K$2:K258)+SUM(N$2:N258))</f>
      </c>
    </row>
    <row r="259">
      <c r="K259" s="10">
        <f>IF(OR(H259="",I259=""),"",I259-H259-J259)</f>
      </c>
      <c r="L259" s="3">
        <f>IF(OR(K259="",F259="",F259=0),"",K259/F259)</f>
      </c>
      <c r="M259" s="3">
        <f>IF(OR(K259="",G259="",G259=0),"",K259/G259)</f>
      </c>
      <c r="O259" s="10">
        <f>IF(AND(K259="",N259=""),"",Souhrn!$B$3+SUM(K$2:K259)+SUM(N$2:N259))</f>
      </c>
    </row>
    <row r="260">
      <c r="K260" s="10">
        <f>IF(OR(H260="",I260=""),"",I260-H260-J260)</f>
      </c>
      <c r="L260" s="3">
        <f>IF(OR(K260="",F260="",F260=0),"",K260/F260)</f>
      </c>
      <c r="M260" s="3">
        <f>IF(OR(K260="",G260="",G260=0),"",K260/G260)</f>
      </c>
      <c r="O260" s="10">
        <f>IF(AND(K260="",N260=""),"",Souhrn!$B$3+SUM(K$2:K260)+SUM(N$2:N260))</f>
      </c>
    </row>
    <row r="261">
      <c r="K261" s="10">
        <f>IF(OR(H261="",I261=""),"",I261-H261-J261)</f>
      </c>
      <c r="L261" s="3">
        <f>IF(OR(K261="",F261="",F261=0),"",K261/F261)</f>
      </c>
      <c r="M261" s="3">
        <f>IF(OR(K261="",G261="",G261=0),"",K261/G261)</f>
      </c>
      <c r="O261" s="10">
        <f>IF(AND(K261="",N261=""),"",Souhrn!$B$3+SUM(K$2:K261)+SUM(N$2:N261))</f>
      </c>
    </row>
    <row r="262">
      <c r="K262" s="10">
        <f>IF(OR(H262="",I262=""),"",I262-H262-J262)</f>
      </c>
      <c r="L262" s="3">
        <f>IF(OR(K262="",F262="",F262=0),"",K262/F262)</f>
      </c>
      <c r="M262" s="3">
        <f>IF(OR(K262="",G262="",G262=0),"",K262/G262)</f>
      </c>
      <c r="O262" s="10">
        <f>IF(AND(K262="",N262=""),"",Souhrn!$B$3+SUM(K$2:K262)+SUM(N$2:N262))</f>
      </c>
    </row>
    <row r="263">
      <c r="K263" s="10">
        <f>IF(OR(H263="",I263=""),"",I263-H263-J263)</f>
      </c>
      <c r="L263" s="3">
        <f>IF(OR(K263="",F263="",F263=0),"",K263/F263)</f>
      </c>
      <c r="M263" s="3">
        <f>IF(OR(K263="",G263="",G263=0),"",K263/G263)</f>
      </c>
      <c r="O263" s="10">
        <f>IF(AND(K263="",N263=""),"",Souhrn!$B$3+SUM(K$2:K263)+SUM(N$2:N263))</f>
      </c>
    </row>
    <row r="264">
      <c r="K264" s="10">
        <f>IF(OR(H264="",I264=""),"",I264-H264-J264)</f>
      </c>
      <c r="L264" s="3">
        <f>IF(OR(K264="",F264="",F264=0),"",K264/F264)</f>
      </c>
      <c r="M264" s="3">
        <f>IF(OR(K264="",G264="",G264=0),"",K264/G264)</f>
      </c>
      <c r="O264" s="10">
        <f>IF(AND(K264="",N264=""),"",Souhrn!$B$3+SUM(K$2:K264)+SUM(N$2:N264))</f>
      </c>
    </row>
    <row r="265">
      <c r="K265" s="10">
        <f>IF(OR(H265="",I265=""),"",I265-H265-J265)</f>
      </c>
      <c r="L265" s="3">
        <f>IF(OR(K265="",F265="",F265=0),"",K265/F265)</f>
      </c>
      <c r="M265" s="3">
        <f>IF(OR(K265="",G265="",G265=0),"",K265/G265)</f>
      </c>
      <c r="O265" s="10">
        <f>IF(AND(K265="",N265=""),"",Souhrn!$B$3+SUM(K$2:K265)+SUM(N$2:N265))</f>
      </c>
    </row>
    <row r="266">
      <c r="K266" s="10">
        <f>IF(OR(H266="",I266=""),"",I266-H266-J266)</f>
      </c>
      <c r="L266" s="3">
        <f>IF(OR(K266="",F266="",F266=0),"",K266/F266)</f>
      </c>
      <c r="M266" s="3">
        <f>IF(OR(K266="",G266="",G266=0),"",K266/G266)</f>
      </c>
      <c r="O266" s="10">
        <f>IF(AND(K266="",N266=""),"",Souhrn!$B$3+SUM(K$2:K266)+SUM(N$2:N266))</f>
      </c>
    </row>
    <row r="267">
      <c r="K267" s="10">
        <f>IF(OR(H267="",I267=""),"",I267-H267-J267)</f>
      </c>
      <c r="L267" s="3">
        <f>IF(OR(K267="",F267="",F267=0),"",K267/F267)</f>
      </c>
      <c r="M267" s="3">
        <f>IF(OR(K267="",G267="",G267=0),"",K267/G267)</f>
      </c>
      <c r="O267" s="10">
        <f>IF(AND(K267="",N267=""),"",Souhrn!$B$3+SUM(K$2:K267)+SUM(N$2:N267))</f>
      </c>
    </row>
    <row r="268">
      <c r="K268" s="10">
        <f>IF(OR(H268="",I268=""),"",I268-H268-J268)</f>
      </c>
      <c r="L268" s="3">
        <f>IF(OR(K268="",F268="",F268=0),"",K268/F268)</f>
      </c>
      <c r="M268" s="3">
        <f>IF(OR(K268="",G268="",G268=0),"",K268/G268)</f>
      </c>
      <c r="O268" s="10">
        <f>IF(AND(K268="",N268=""),"",Souhrn!$B$3+SUM(K$2:K268)+SUM(N$2:N268))</f>
      </c>
    </row>
    <row r="269">
      <c r="K269" s="10">
        <f>IF(OR(H269="",I269=""),"",I269-H269-J269)</f>
      </c>
      <c r="L269" s="3">
        <f>IF(OR(K269="",F269="",F269=0),"",K269/F269)</f>
      </c>
      <c r="M269" s="3">
        <f>IF(OR(K269="",G269="",G269=0),"",K269/G269)</f>
      </c>
      <c r="O269" s="10">
        <f>IF(AND(K269="",N269=""),"",Souhrn!$B$3+SUM(K$2:K269)+SUM(N$2:N269))</f>
      </c>
    </row>
    <row r="270">
      <c r="K270" s="10">
        <f>IF(OR(H270="",I270=""),"",I270-H270-J270)</f>
      </c>
      <c r="L270" s="3">
        <f>IF(OR(K270="",F270="",F270=0),"",K270/F270)</f>
      </c>
      <c r="M270" s="3">
        <f>IF(OR(K270="",G270="",G270=0),"",K270/G270)</f>
      </c>
      <c r="O270" s="10">
        <f>IF(AND(K270="",N270=""),"",Souhrn!$B$3+SUM(K$2:K270)+SUM(N$2:N270))</f>
      </c>
    </row>
    <row r="271">
      <c r="K271" s="10">
        <f>IF(OR(H271="",I271=""),"",I271-H271-J271)</f>
      </c>
      <c r="L271" s="3">
        <f>IF(OR(K271="",F271="",F271=0),"",K271/F271)</f>
      </c>
      <c r="M271" s="3">
        <f>IF(OR(K271="",G271="",G271=0),"",K271/G271)</f>
      </c>
      <c r="O271" s="10">
        <f>IF(AND(K271="",N271=""),"",Souhrn!$B$3+SUM(K$2:K271)+SUM(N$2:N271))</f>
      </c>
    </row>
    <row r="272">
      <c r="K272" s="10">
        <f>IF(OR(H272="",I272=""),"",I272-H272-J272)</f>
      </c>
      <c r="L272" s="3">
        <f>IF(OR(K272="",F272="",F272=0),"",K272/F272)</f>
      </c>
      <c r="M272" s="3">
        <f>IF(OR(K272="",G272="",G272=0),"",K272/G272)</f>
      </c>
      <c r="O272" s="10">
        <f>IF(AND(K272="",N272=""),"",Souhrn!$B$3+SUM(K$2:K272)+SUM(N$2:N272))</f>
      </c>
    </row>
    <row r="273">
      <c r="K273" s="10">
        <f>IF(OR(H273="",I273=""),"",I273-H273-J273)</f>
      </c>
      <c r="L273" s="3">
        <f>IF(OR(K273="",F273="",F273=0),"",K273/F273)</f>
      </c>
      <c r="M273" s="3">
        <f>IF(OR(K273="",G273="",G273=0),"",K273/G273)</f>
      </c>
      <c r="O273" s="10">
        <f>IF(AND(K273="",N273=""),"",Souhrn!$B$3+SUM(K$2:K273)+SUM(N$2:N273))</f>
      </c>
    </row>
    <row r="274">
      <c r="K274" s="10">
        <f>IF(OR(H274="",I274=""),"",I274-H274-J274)</f>
      </c>
      <c r="L274" s="3">
        <f>IF(OR(K274="",F274="",F274=0),"",K274/F274)</f>
      </c>
      <c r="M274" s="3">
        <f>IF(OR(K274="",G274="",G274=0),"",K274/G274)</f>
      </c>
      <c r="O274" s="10">
        <f>IF(AND(K274="",N274=""),"",Souhrn!$B$3+SUM(K$2:K274)+SUM(N$2:N274))</f>
      </c>
    </row>
    <row r="275">
      <c r="K275" s="10">
        <f>IF(OR(H275="",I275=""),"",I275-H275-J275)</f>
      </c>
      <c r="L275" s="3">
        <f>IF(OR(K275="",F275="",F275=0),"",K275/F275)</f>
      </c>
      <c r="M275" s="3">
        <f>IF(OR(K275="",G275="",G275=0),"",K275/G275)</f>
      </c>
      <c r="O275" s="10">
        <f>IF(AND(K275="",N275=""),"",Souhrn!$B$3+SUM(K$2:K275)+SUM(N$2:N275))</f>
      </c>
    </row>
    <row r="276">
      <c r="K276" s="10">
        <f>IF(OR(H276="",I276=""),"",I276-H276-J276)</f>
      </c>
      <c r="L276" s="3">
        <f>IF(OR(K276="",F276="",F276=0),"",K276/F276)</f>
      </c>
      <c r="M276" s="3">
        <f>IF(OR(K276="",G276="",G276=0),"",K276/G276)</f>
      </c>
      <c r="O276" s="10">
        <f>IF(AND(K276="",N276=""),"",Souhrn!$B$3+SUM(K$2:K276)+SUM(N$2:N276))</f>
      </c>
    </row>
    <row r="277">
      <c r="K277" s="10">
        <f>IF(OR(H277="",I277=""),"",I277-H277-J277)</f>
      </c>
      <c r="L277" s="3">
        <f>IF(OR(K277="",F277="",F277=0),"",K277/F277)</f>
      </c>
      <c r="M277" s="3">
        <f>IF(OR(K277="",G277="",G277=0),"",K277/G277)</f>
      </c>
      <c r="O277" s="10">
        <f>IF(AND(K277="",N277=""),"",Souhrn!$B$3+SUM(K$2:K277)+SUM(N$2:N277))</f>
      </c>
    </row>
    <row r="278">
      <c r="K278" s="10">
        <f>IF(OR(H278="",I278=""),"",I278-H278-J278)</f>
      </c>
      <c r="L278" s="3">
        <f>IF(OR(K278="",F278="",F278=0),"",K278/F278)</f>
      </c>
      <c r="M278" s="3">
        <f>IF(OR(K278="",G278="",G278=0),"",K278/G278)</f>
      </c>
      <c r="O278" s="10">
        <f>IF(AND(K278="",N278=""),"",Souhrn!$B$3+SUM(K$2:K278)+SUM(N$2:N278))</f>
      </c>
    </row>
    <row r="279">
      <c r="K279" s="10">
        <f>IF(OR(H279="",I279=""),"",I279-H279-J279)</f>
      </c>
      <c r="L279" s="3">
        <f>IF(OR(K279="",F279="",F279=0),"",K279/F279)</f>
      </c>
      <c r="M279" s="3">
        <f>IF(OR(K279="",G279="",G279=0),"",K279/G279)</f>
      </c>
      <c r="O279" s="10">
        <f>IF(AND(K279="",N279=""),"",Souhrn!$B$3+SUM(K$2:K279)+SUM(N$2:N279))</f>
      </c>
    </row>
    <row r="280">
      <c r="K280" s="10">
        <f>IF(OR(H280="",I280=""),"",I280-H280-J280)</f>
      </c>
      <c r="L280" s="3">
        <f>IF(OR(K280="",F280="",F280=0),"",K280/F280)</f>
      </c>
      <c r="M280" s="3">
        <f>IF(OR(K280="",G280="",G280=0),"",K280/G280)</f>
      </c>
      <c r="O280" s="10">
        <f>IF(AND(K280="",N280=""),"",Souhrn!$B$3+SUM(K$2:K280)+SUM(N$2:N280))</f>
      </c>
    </row>
    <row r="281">
      <c r="K281" s="10">
        <f>IF(OR(H281="",I281=""),"",I281-H281-J281)</f>
      </c>
      <c r="L281" s="3">
        <f>IF(OR(K281="",F281="",F281=0),"",K281/F281)</f>
      </c>
      <c r="M281" s="3">
        <f>IF(OR(K281="",G281="",G281=0),"",K281/G281)</f>
      </c>
      <c r="O281" s="10">
        <f>IF(AND(K281="",N281=""),"",Souhrn!$B$3+SUM(K$2:K281)+SUM(N$2:N281))</f>
      </c>
    </row>
    <row r="282">
      <c r="K282" s="10">
        <f>IF(OR(H282="",I282=""),"",I282-H282-J282)</f>
      </c>
      <c r="L282" s="3">
        <f>IF(OR(K282="",F282="",F282=0),"",K282/F282)</f>
      </c>
      <c r="M282" s="3">
        <f>IF(OR(K282="",G282="",G282=0),"",K282/G282)</f>
      </c>
      <c r="O282" s="10">
        <f>IF(AND(K282="",N282=""),"",Souhrn!$B$3+SUM(K$2:K282)+SUM(N$2:N282))</f>
      </c>
    </row>
    <row r="283">
      <c r="K283" s="10">
        <f>IF(OR(H283="",I283=""),"",I283-H283-J283)</f>
      </c>
      <c r="L283" s="3">
        <f>IF(OR(K283="",F283="",F283=0),"",K283/F283)</f>
      </c>
      <c r="M283" s="3">
        <f>IF(OR(K283="",G283="",G283=0),"",K283/G283)</f>
      </c>
      <c r="O283" s="10">
        <f>IF(AND(K283="",N283=""),"",Souhrn!$B$3+SUM(K$2:K283)+SUM(N$2:N283))</f>
      </c>
    </row>
    <row r="284">
      <c r="K284" s="10">
        <f>IF(OR(H284="",I284=""),"",I284-H284-J284)</f>
      </c>
      <c r="L284" s="3">
        <f>IF(OR(K284="",F284="",F284=0),"",K284/F284)</f>
      </c>
      <c r="M284" s="3">
        <f>IF(OR(K284="",G284="",G284=0),"",K284/G284)</f>
      </c>
      <c r="O284" s="10">
        <f>IF(AND(K284="",N284=""),"",Souhrn!$B$3+SUM(K$2:K284)+SUM(N$2:N284))</f>
      </c>
    </row>
    <row r="285">
      <c r="K285" s="10">
        <f>IF(OR(H285="",I285=""),"",I285-H285-J285)</f>
      </c>
      <c r="L285" s="3">
        <f>IF(OR(K285="",F285="",F285=0),"",K285/F285)</f>
      </c>
      <c r="M285" s="3">
        <f>IF(OR(K285="",G285="",G285=0),"",K285/G285)</f>
      </c>
      <c r="O285" s="10">
        <f>IF(AND(K285="",N285=""),"",Souhrn!$B$3+SUM(K$2:K285)+SUM(N$2:N285))</f>
      </c>
    </row>
    <row r="286">
      <c r="K286" s="10">
        <f>IF(OR(H286="",I286=""),"",I286-H286-J286)</f>
      </c>
      <c r="L286" s="3">
        <f>IF(OR(K286="",F286="",F286=0),"",K286/F286)</f>
      </c>
      <c r="M286" s="3">
        <f>IF(OR(K286="",G286="",G286=0),"",K286/G286)</f>
      </c>
      <c r="O286" s="10">
        <f>IF(AND(K286="",N286=""),"",Souhrn!$B$3+SUM(K$2:K286)+SUM(N$2:N286))</f>
      </c>
    </row>
    <row r="287">
      <c r="K287" s="10">
        <f>IF(OR(H287="",I287=""),"",I287-H287-J287)</f>
      </c>
      <c r="L287" s="3">
        <f>IF(OR(K287="",F287="",F287=0),"",K287/F287)</f>
      </c>
      <c r="M287" s="3">
        <f>IF(OR(K287="",G287="",G287=0),"",K287/G287)</f>
      </c>
      <c r="O287" s="10">
        <f>IF(AND(K287="",N287=""),"",Souhrn!$B$3+SUM(K$2:K287)+SUM(N$2:N287))</f>
      </c>
    </row>
    <row r="288">
      <c r="K288" s="10">
        <f>IF(OR(H288="",I288=""),"",I288-H288-J288)</f>
      </c>
      <c r="L288" s="3">
        <f>IF(OR(K288="",F288="",F288=0),"",K288/F288)</f>
      </c>
      <c r="M288" s="3">
        <f>IF(OR(K288="",G288="",G288=0),"",K288/G288)</f>
      </c>
      <c r="O288" s="10">
        <f>IF(AND(K288="",N288=""),"",Souhrn!$B$3+SUM(K$2:K288)+SUM(N$2:N288))</f>
      </c>
    </row>
    <row r="289">
      <c r="K289" s="10">
        <f>IF(OR(H289="",I289=""),"",I289-H289-J289)</f>
      </c>
      <c r="L289" s="3">
        <f>IF(OR(K289="",F289="",F289=0),"",K289/F289)</f>
      </c>
      <c r="M289" s="3">
        <f>IF(OR(K289="",G289="",G289=0),"",K289/G289)</f>
      </c>
      <c r="O289" s="10">
        <f>IF(AND(K289="",N289=""),"",Souhrn!$B$3+SUM(K$2:K289)+SUM(N$2:N289))</f>
      </c>
    </row>
    <row r="290">
      <c r="K290" s="10">
        <f>IF(OR(H290="",I290=""),"",I290-H290-J290)</f>
      </c>
      <c r="L290" s="3">
        <f>IF(OR(K290="",F290="",F290=0),"",K290/F290)</f>
      </c>
      <c r="M290" s="3">
        <f>IF(OR(K290="",G290="",G290=0),"",K290/G290)</f>
      </c>
      <c r="O290" s="10">
        <f>IF(AND(K290="",N290=""),"",Souhrn!$B$3+SUM(K$2:K290)+SUM(N$2:N290))</f>
      </c>
    </row>
    <row r="291">
      <c r="K291" s="10">
        <f>IF(OR(H291="",I291=""),"",I291-H291-J291)</f>
      </c>
      <c r="L291" s="3">
        <f>IF(OR(K291="",F291="",F291=0),"",K291/F291)</f>
      </c>
      <c r="M291" s="3">
        <f>IF(OR(K291="",G291="",G291=0),"",K291/G291)</f>
      </c>
      <c r="O291" s="10">
        <f>IF(AND(K291="",N291=""),"",Souhrn!$B$3+SUM(K$2:K291)+SUM(N$2:N291))</f>
      </c>
    </row>
    <row r="292">
      <c r="K292" s="10">
        <f>IF(OR(H292="",I292=""),"",I292-H292-J292)</f>
      </c>
      <c r="L292" s="3">
        <f>IF(OR(K292="",F292="",F292=0),"",K292/F292)</f>
      </c>
      <c r="M292" s="3">
        <f>IF(OR(K292="",G292="",G292=0),"",K292/G292)</f>
      </c>
      <c r="O292" s="10">
        <f>IF(AND(K292="",N292=""),"",Souhrn!$B$3+SUM(K$2:K292)+SUM(N$2:N292))</f>
      </c>
    </row>
    <row r="293">
      <c r="K293" s="10">
        <f>IF(OR(H293="",I293=""),"",I293-H293-J293)</f>
      </c>
      <c r="L293" s="3">
        <f>IF(OR(K293="",F293="",F293=0),"",K293/F293)</f>
      </c>
      <c r="M293" s="3">
        <f>IF(OR(K293="",G293="",G293=0),"",K293/G293)</f>
      </c>
      <c r="O293" s="10">
        <f>IF(AND(K293="",N293=""),"",Souhrn!$B$3+SUM(K$2:K293)+SUM(N$2:N293))</f>
      </c>
    </row>
    <row r="294">
      <c r="K294" s="10">
        <f>IF(OR(H294="",I294=""),"",I294-H294-J294)</f>
      </c>
      <c r="L294" s="3">
        <f>IF(OR(K294="",F294="",F294=0),"",K294/F294)</f>
      </c>
      <c r="M294" s="3">
        <f>IF(OR(K294="",G294="",G294=0),"",K294/G294)</f>
      </c>
      <c r="O294" s="10">
        <f>IF(AND(K294="",N294=""),"",Souhrn!$B$3+SUM(K$2:K294)+SUM(N$2:N294))</f>
      </c>
    </row>
    <row r="295">
      <c r="K295" s="10">
        <f>IF(OR(H295="",I295=""),"",I295-H295-J295)</f>
      </c>
      <c r="L295" s="3">
        <f>IF(OR(K295="",F295="",F295=0),"",K295/F295)</f>
      </c>
      <c r="M295" s="3">
        <f>IF(OR(K295="",G295="",G295=0),"",K295/G295)</f>
      </c>
      <c r="O295" s="10">
        <f>IF(AND(K295="",N295=""),"",Souhrn!$B$3+SUM(K$2:K295)+SUM(N$2:N295))</f>
      </c>
    </row>
    <row r="296">
      <c r="K296" s="10">
        <f>IF(OR(H296="",I296=""),"",I296-H296-J296)</f>
      </c>
      <c r="L296" s="3">
        <f>IF(OR(K296="",F296="",F296=0),"",K296/F296)</f>
      </c>
      <c r="M296" s="3">
        <f>IF(OR(K296="",G296="",G296=0),"",K296/G296)</f>
      </c>
      <c r="O296" s="10">
        <f>IF(AND(K296="",N296=""),"",Souhrn!$B$3+SUM(K$2:K296)+SUM(N$2:N296))</f>
      </c>
    </row>
    <row r="297">
      <c r="K297" s="10">
        <f>IF(OR(H297="",I297=""),"",I297-H297-J297)</f>
      </c>
      <c r="L297" s="3">
        <f>IF(OR(K297="",F297="",F297=0),"",K297/F297)</f>
      </c>
      <c r="M297" s="3">
        <f>IF(OR(K297="",G297="",G297=0),"",K297/G297)</f>
      </c>
      <c r="O297" s="10">
        <f>IF(AND(K297="",N297=""),"",Souhrn!$B$3+SUM(K$2:K297)+SUM(N$2:N297))</f>
      </c>
    </row>
    <row r="298">
      <c r="K298" s="10">
        <f>IF(OR(H298="",I298=""),"",I298-H298-J298)</f>
      </c>
      <c r="L298" s="3">
        <f>IF(OR(K298="",F298="",F298=0),"",K298/F298)</f>
      </c>
      <c r="M298" s="3">
        <f>IF(OR(K298="",G298="",G298=0),"",K298/G298)</f>
      </c>
      <c r="O298" s="10">
        <f>IF(AND(K298="",N298=""),"",Souhrn!$B$3+SUM(K$2:K298)+SUM(N$2:N298))</f>
      </c>
    </row>
    <row r="299">
      <c r="K299" s="10">
        <f>IF(OR(H299="",I299=""),"",I299-H299-J299)</f>
      </c>
      <c r="L299" s="3">
        <f>IF(OR(K299="",F299="",F299=0),"",K299/F299)</f>
      </c>
      <c r="M299" s="3">
        <f>IF(OR(K299="",G299="",G299=0),"",K299/G299)</f>
      </c>
      <c r="O299" s="10">
        <f>IF(AND(K299="",N299=""),"",Souhrn!$B$3+SUM(K$2:K299)+SUM(N$2:N299))</f>
      </c>
    </row>
    <row r="300">
      <c r="K300" s="10">
        <f>IF(OR(H300="",I300=""),"",I300-H300-J300)</f>
      </c>
      <c r="L300" s="3">
        <f>IF(OR(K300="",F300="",F300=0),"",K300/F300)</f>
      </c>
      <c r="M300" s="3">
        <f>IF(OR(K300="",G300="",G300=0),"",K300/G300)</f>
      </c>
      <c r="O300" s="10">
        <f>IF(AND(K300="",N300=""),"",Souhrn!$B$3+SUM(K$2:K300)+SUM(N$2:N300))</f>
      </c>
    </row>
    <row r="301">
      <c r="K301" s="10">
        <f>IF(OR(H301="",I301=""),"",I301-H301-J301)</f>
      </c>
      <c r="L301" s="3">
        <f>IF(OR(K301="",F301="",F301=0),"",K301/F301)</f>
      </c>
      <c r="M301" s="3">
        <f>IF(OR(K301="",G301="",G301=0),"",K301/G301)</f>
      </c>
      <c r="O301" s="10">
        <f>IF(AND(K301="",N301=""),"",Souhrn!$B$3+SUM(K$2:K301)+SUM(N$2:N301))</f>
      </c>
    </row>
    <row r="302">
      <c r="K302" s="10">
        <f>IF(OR(H302="",I302=""),"",I302-H302-J302)</f>
      </c>
      <c r="L302" s="3">
        <f>IF(OR(K302="",F302="",F302=0),"",K302/F302)</f>
      </c>
      <c r="M302" s="3">
        <f>IF(OR(K302="",G302="",G302=0),"",K302/G302)</f>
      </c>
      <c r="O302" s="10">
        <f>IF(AND(K302="",N302=""),"",Souhrn!$B$3+SUM(K$2:K302)+SUM(N$2:N302))</f>
      </c>
    </row>
    <row r="303">
      <c r="K303" s="10">
        <f>IF(OR(H303="",I303=""),"",I303-H303-J303)</f>
      </c>
      <c r="L303" s="3">
        <f>IF(OR(K303="",F303="",F303=0),"",K303/F303)</f>
      </c>
      <c r="M303" s="3">
        <f>IF(OR(K303="",G303="",G303=0),"",K303/G303)</f>
      </c>
      <c r="O303" s="10">
        <f>IF(AND(K303="",N303=""),"",Souhrn!$B$3+SUM(K$2:K303)+SUM(N$2:N303))</f>
      </c>
    </row>
    <row r="304">
      <c r="K304" s="10">
        <f>IF(OR(H304="",I304=""),"",I304-H304-J304)</f>
      </c>
      <c r="L304" s="3">
        <f>IF(OR(K304="",F304="",F304=0),"",K304/F304)</f>
      </c>
      <c r="M304" s="3">
        <f>IF(OR(K304="",G304="",G304=0),"",K304/G304)</f>
      </c>
      <c r="O304" s="10">
        <f>IF(AND(K304="",N304=""),"",Souhrn!$B$3+SUM(K$2:K304)+SUM(N$2:N304))</f>
      </c>
    </row>
    <row r="305">
      <c r="K305" s="10">
        <f>IF(OR(H305="",I305=""),"",I305-H305-J305)</f>
      </c>
      <c r="L305" s="3">
        <f>IF(OR(K305="",F305="",F305=0),"",K305/F305)</f>
      </c>
      <c r="M305" s="3">
        <f>IF(OR(K305="",G305="",G305=0),"",K305/G305)</f>
      </c>
      <c r="O305" s="10">
        <f>IF(AND(K305="",N305=""),"",Souhrn!$B$3+SUM(K$2:K305)+SUM(N$2:N305))</f>
      </c>
    </row>
    <row r="306">
      <c r="K306" s="10">
        <f>IF(OR(H306="",I306=""),"",I306-H306-J306)</f>
      </c>
      <c r="L306" s="3">
        <f>IF(OR(K306="",F306="",F306=0),"",K306/F306)</f>
      </c>
      <c r="M306" s="3">
        <f>IF(OR(K306="",G306="",G306=0),"",K306/G306)</f>
      </c>
      <c r="O306" s="10">
        <f>IF(AND(K306="",N306=""),"",Souhrn!$B$3+SUM(K$2:K306)+SUM(N$2:N306))</f>
      </c>
    </row>
    <row r="307">
      <c r="K307" s="10">
        <f>IF(OR(H307="",I307=""),"",I307-H307-J307)</f>
      </c>
      <c r="L307" s="3">
        <f>IF(OR(K307="",F307="",F307=0),"",K307/F307)</f>
      </c>
      <c r="M307" s="3">
        <f>IF(OR(K307="",G307="",G307=0),"",K307/G307)</f>
      </c>
      <c r="O307" s="10">
        <f>IF(AND(K307="",N307=""),"",Souhrn!$B$3+SUM(K$2:K307)+SUM(N$2:N307))</f>
      </c>
    </row>
    <row r="308">
      <c r="K308" s="10">
        <f>IF(OR(H308="",I308=""),"",I308-H308-J308)</f>
      </c>
      <c r="L308" s="3">
        <f>IF(OR(K308="",F308="",F308=0),"",K308/F308)</f>
      </c>
      <c r="M308" s="3">
        <f>IF(OR(K308="",G308="",G308=0),"",K308/G308)</f>
      </c>
      <c r="O308" s="10">
        <f>IF(AND(K308="",N308=""),"",Souhrn!$B$3+SUM(K$2:K308)+SUM(N$2:N308))</f>
      </c>
    </row>
    <row r="309">
      <c r="K309" s="10">
        <f>IF(OR(H309="",I309=""),"",I309-H309-J309)</f>
      </c>
      <c r="L309" s="3">
        <f>IF(OR(K309="",F309="",F309=0),"",K309/F309)</f>
      </c>
      <c r="M309" s="3">
        <f>IF(OR(K309="",G309="",G309=0),"",K309/G309)</f>
      </c>
      <c r="O309" s="10">
        <f>IF(AND(K309="",N309=""),"",Souhrn!$B$3+SUM(K$2:K309)+SUM(N$2:N309))</f>
      </c>
    </row>
    <row r="310">
      <c r="K310" s="10">
        <f>IF(OR(H310="",I310=""),"",I310-H310-J310)</f>
      </c>
      <c r="L310" s="3">
        <f>IF(OR(K310="",F310="",F310=0),"",K310/F310)</f>
      </c>
      <c r="M310" s="3">
        <f>IF(OR(K310="",G310="",G310=0),"",K310/G310)</f>
      </c>
      <c r="O310" s="10">
        <f>IF(AND(K310="",N310=""),"",Souhrn!$B$3+SUM(K$2:K310)+SUM(N$2:N310))</f>
      </c>
    </row>
    <row r="311">
      <c r="K311" s="10">
        <f>IF(OR(H311="",I311=""),"",I311-H311-J311)</f>
      </c>
      <c r="L311" s="3">
        <f>IF(OR(K311="",F311="",F311=0),"",K311/F311)</f>
      </c>
      <c r="M311" s="3">
        <f>IF(OR(K311="",G311="",G311=0),"",K311/G311)</f>
      </c>
      <c r="O311" s="10">
        <f>IF(AND(K311="",N311=""),"",Souhrn!$B$3+SUM(K$2:K311)+SUM(N$2:N311))</f>
      </c>
    </row>
    <row r="312">
      <c r="K312" s="10">
        <f>IF(OR(H312="",I312=""),"",I312-H312-J312)</f>
      </c>
      <c r="L312" s="3">
        <f>IF(OR(K312="",F312="",F312=0),"",K312/F312)</f>
      </c>
      <c r="M312" s="3">
        <f>IF(OR(K312="",G312="",G312=0),"",K312/G312)</f>
      </c>
      <c r="O312" s="10">
        <f>IF(AND(K312="",N312=""),"",Souhrn!$B$3+SUM(K$2:K312)+SUM(N$2:N312))</f>
      </c>
    </row>
    <row r="313">
      <c r="K313" s="10">
        <f>IF(OR(H313="",I313=""),"",I313-H313-J313)</f>
      </c>
      <c r="L313" s="3">
        <f>IF(OR(K313="",F313="",F313=0),"",K313/F313)</f>
      </c>
      <c r="M313" s="3">
        <f>IF(OR(K313="",G313="",G313=0),"",K313/G313)</f>
      </c>
      <c r="O313" s="10">
        <f>IF(AND(K313="",N313=""),"",Souhrn!$B$3+SUM(K$2:K313)+SUM(N$2:N313))</f>
      </c>
    </row>
    <row r="314">
      <c r="K314" s="10">
        <f>IF(OR(H314="",I314=""),"",I314-H314-J314)</f>
      </c>
      <c r="L314" s="3">
        <f>IF(OR(K314="",F314="",F314=0),"",K314/F314)</f>
      </c>
      <c r="M314" s="3">
        <f>IF(OR(K314="",G314="",G314=0),"",K314/G314)</f>
      </c>
      <c r="O314" s="10">
        <f>IF(AND(K314="",N314=""),"",Souhrn!$B$3+SUM(K$2:K314)+SUM(N$2:N314))</f>
      </c>
    </row>
    <row r="315">
      <c r="K315" s="10">
        <f>IF(OR(H315="",I315=""),"",I315-H315-J315)</f>
      </c>
      <c r="L315" s="3">
        <f>IF(OR(K315="",F315="",F315=0),"",K315/F315)</f>
      </c>
      <c r="M315" s="3">
        <f>IF(OR(K315="",G315="",G315=0),"",K315/G315)</f>
      </c>
      <c r="O315" s="10">
        <f>IF(AND(K315="",N315=""),"",Souhrn!$B$3+SUM(K$2:K315)+SUM(N$2:N315))</f>
      </c>
    </row>
    <row r="316">
      <c r="K316" s="10">
        <f>IF(OR(H316="",I316=""),"",I316-H316-J316)</f>
      </c>
      <c r="L316" s="3">
        <f>IF(OR(K316="",F316="",F316=0),"",K316/F316)</f>
      </c>
      <c r="M316" s="3">
        <f>IF(OR(K316="",G316="",G316=0),"",K316/G316)</f>
      </c>
      <c r="O316" s="10">
        <f>IF(AND(K316="",N316=""),"",Souhrn!$B$3+SUM(K$2:K316)+SUM(N$2:N316))</f>
      </c>
    </row>
    <row r="317">
      <c r="K317" s="10">
        <f>IF(OR(H317="",I317=""),"",I317-H317-J317)</f>
      </c>
      <c r="L317" s="3">
        <f>IF(OR(K317="",F317="",F317=0),"",K317/F317)</f>
      </c>
      <c r="M317" s="3">
        <f>IF(OR(K317="",G317="",G317=0),"",K317/G317)</f>
      </c>
      <c r="O317" s="10">
        <f>IF(AND(K317="",N317=""),"",Souhrn!$B$3+SUM(K$2:K317)+SUM(N$2:N317))</f>
      </c>
    </row>
    <row r="318">
      <c r="K318" s="10">
        <f>IF(OR(H318="",I318=""),"",I318-H318-J318)</f>
      </c>
      <c r="L318" s="3">
        <f>IF(OR(K318="",F318="",F318=0),"",K318/F318)</f>
      </c>
      <c r="M318" s="3">
        <f>IF(OR(K318="",G318="",G318=0),"",K318/G318)</f>
      </c>
      <c r="O318" s="10">
        <f>IF(AND(K318="",N318=""),"",Souhrn!$B$3+SUM(K$2:K318)+SUM(N$2:N318))</f>
      </c>
    </row>
    <row r="319">
      <c r="K319" s="10">
        <f>IF(OR(H319="",I319=""),"",I319-H319-J319)</f>
      </c>
      <c r="L319" s="3">
        <f>IF(OR(K319="",F319="",F319=0),"",K319/F319)</f>
      </c>
      <c r="M319" s="3">
        <f>IF(OR(K319="",G319="",G319=0),"",K319/G319)</f>
      </c>
      <c r="O319" s="10">
        <f>IF(AND(K319="",N319=""),"",Souhrn!$B$3+SUM(K$2:K319)+SUM(N$2:N319))</f>
      </c>
    </row>
    <row r="320">
      <c r="K320" s="10">
        <f>IF(OR(H320="",I320=""),"",I320-H320-J320)</f>
      </c>
      <c r="L320" s="3">
        <f>IF(OR(K320="",F320="",F320=0),"",K320/F320)</f>
      </c>
      <c r="M320" s="3">
        <f>IF(OR(K320="",G320="",G320=0),"",K320/G320)</f>
      </c>
      <c r="O320" s="10">
        <f>IF(AND(K320="",N320=""),"",Souhrn!$B$3+SUM(K$2:K320)+SUM(N$2:N320))</f>
      </c>
    </row>
    <row r="321">
      <c r="K321" s="10">
        <f>IF(OR(H321="",I321=""),"",I321-H321-J321)</f>
      </c>
      <c r="L321" s="3">
        <f>IF(OR(K321="",F321="",F321=0),"",K321/F321)</f>
      </c>
      <c r="M321" s="3">
        <f>IF(OR(K321="",G321="",G321=0),"",K321/G321)</f>
      </c>
      <c r="O321" s="10">
        <f>IF(AND(K321="",N321=""),"",Souhrn!$B$3+SUM(K$2:K321)+SUM(N$2:N321))</f>
      </c>
    </row>
    <row r="322">
      <c r="K322" s="10">
        <f>IF(OR(H322="",I322=""),"",I322-H322-J322)</f>
      </c>
      <c r="L322" s="3">
        <f>IF(OR(K322="",F322="",F322=0),"",K322/F322)</f>
      </c>
      <c r="M322" s="3">
        <f>IF(OR(K322="",G322="",G322=0),"",K322/G322)</f>
      </c>
      <c r="O322" s="10">
        <f>IF(AND(K322="",N322=""),"",Souhrn!$B$3+SUM(K$2:K322)+SUM(N$2:N322))</f>
      </c>
    </row>
    <row r="323">
      <c r="K323" s="10">
        <f>IF(OR(H323="",I323=""),"",I323-H323-J323)</f>
      </c>
      <c r="L323" s="3">
        <f>IF(OR(K323="",F323="",F323=0),"",K323/F323)</f>
      </c>
      <c r="M323" s="3">
        <f>IF(OR(K323="",G323="",G323=0),"",K323/G323)</f>
      </c>
      <c r="O323" s="10">
        <f>IF(AND(K323="",N323=""),"",Souhrn!$B$3+SUM(K$2:K323)+SUM(N$2:N323))</f>
      </c>
    </row>
    <row r="324">
      <c r="K324" s="10">
        <f>IF(OR(H324="",I324=""),"",I324-H324-J324)</f>
      </c>
      <c r="L324" s="3">
        <f>IF(OR(K324="",F324="",F324=0),"",K324/F324)</f>
      </c>
      <c r="M324" s="3">
        <f>IF(OR(K324="",G324="",G324=0),"",K324/G324)</f>
      </c>
      <c r="O324" s="10">
        <f>IF(AND(K324="",N324=""),"",Souhrn!$B$3+SUM(K$2:K324)+SUM(N$2:N324))</f>
      </c>
    </row>
    <row r="325">
      <c r="K325" s="10">
        <f>IF(OR(H325="",I325=""),"",I325-H325-J325)</f>
      </c>
      <c r="L325" s="3">
        <f>IF(OR(K325="",F325="",F325=0),"",K325/F325)</f>
      </c>
      <c r="M325" s="3">
        <f>IF(OR(K325="",G325="",G325=0),"",K325/G325)</f>
      </c>
      <c r="O325" s="10">
        <f>IF(AND(K325="",N325=""),"",Souhrn!$B$3+SUM(K$2:K325)+SUM(N$2:N325))</f>
      </c>
    </row>
    <row r="326">
      <c r="K326" s="10">
        <f>IF(OR(H326="",I326=""),"",I326-H326-J326)</f>
      </c>
      <c r="L326" s="3">
        <f>IF(OR(K326="",F326="",F326=0),"",K326/F326)</f>
      </c>
      <c r="M326" s="3">
        <f>IF(OR(K326="",G326="",G326=0),"",K326/G326)</f>
      </c>
      <c r="O326" s="10">
        <f>IF(AND(K326="",N326=""),"",Souhrn!$B$3+SUM(K$2:K326)+SUM(N$2:N326))</f>
      </c>
    </row>
    <row r="327">
      <c r="K327" s="10">
        <f>IF(OR(H327="",I327=""),"",I327-H327-J327)</f>
      </c>
      <c r="L327" s="3">
        <f>IF(OR(K327="",F327="",F327=0),"",K327/F327)</f>
      </c>
      <c r="M327" s="3">
        <f>IF(OR(K327="",G327="",G327=0),"",K327/G327)</f>
      </c>
      <c r="O327" s="10">
        <f>IF(AND(K327="",N327=""),"",Souhrn!$B$3+SUM(K$2:K327)+SUM(N$2:N327))</f>
      </c>
    </row>
    <row r="328">
      <c r="K328" s="10">
        <f>IF(OR(H328="",I328=""),"",I328-H328-J328)</f>
      </c>
      <c r="L328" s="3">
        <f>IF(OR(K328="",F328="",F328=0),"",K328/F328)</f>
      </c>
      <c r="M328" s="3">
        <f>IF(OR(K328="",G328="",G328=0),"",K328/G328)</f>
      </c>
      <c r="O328" s="10">
        <f>IF(AND(K328="",N328=""),"",Souhrn!$B$3+SUM(K$2:K328)+SUM(N$2:N328))</f>
      </c>
    </row>
    <row r="329">
      <c r="K329" s="10">
        <f>IF(OR(H329="",I329=""),"",I329-H329-J329)</f>
      </c>
      <c r="L329" s="3">
        <f>IF(OR(K329="",F329="",F329=0),"",K329/F329)</f>
      </c>
      <c r="M329" s="3">
        <f>IF(OR(K329="",G329="",G329=0),"",K329/G329)</f>
      </c>
      <c r="O329" s="10">
        <f>IF(AND(K329="",N329=""),"",Souhrn!$B$3+SUM(K$2:K329)+SUM(N$2:N329))</f>
      </c>
    </row>
    <row r="330">
      <c r="K330" s="10">
        <f>IF(OR(H330="",I330=""),"",I330-H330-J330)</f>
      </c>
      <c r="L330" s="3">
        <f>IF(OR(K330="",F330="",F330=0),"",K330/F330)</f>
      </c>
      <c r="M330" s="3">
        <f>IF(OR(K330="",G330="",G330=0),"",K330/G330)</f>
      </c>
      <c r="O330" s="10">
        <f>IF(AND(K330="",N330=""),"",Souhrn!$B$3+SUM(K$2:K330)+SUM(N$2:N330))</f>
      </c>
    </row>
    <row r="331">
      <c r="K331" s="10">
        <f>IF(OR(H331="",I331=""),"",I331-H331-J331)</f>
      </c>
      <c r="L331" s="3">
        <f>IF(OR(K331="",F331="",F331=0),"",K331/F331)</f>
      </c>
      <c r="M331" s="3">
        <f>IF(OR(K331="",G331="",G331=0),"",K331/G331)</f>
      </c>
      <c r="O331" s="10">
        <f>IF(AND(K331="",N331=""),"",Souhrn!$B$3+SUM(K$2:K331)+SUM(N$2:N331))</f>
      </c>
    </row>
    <row r="332">
      <c r="K332" s="10">
        <f>IF(OR(H332="",I332=""),"",I332-H332-J332)</f>
      </c>
      <c r="L332" s="3">
        <f>IF(OR(K332="",F332="",F332=0),"",K332/F332)</f>
      </c>
      <c r="M332" s="3">
        <f>IF(OR(K332="",G332="",G332=0),"",K332/G332)</f>
      </c>
      <c r="O332" s="10">
        <f>IF(AND(K332="",N332=""),"",Souhrn!$B$3+SUM(K$2:K332)+SUM(N$2:N332))</f>
      </c>
    </row>
    <row r="333">
      <c r="K333" s="10">
        <f>IF(OR(H333="",I333=""),"",I333-H333-J333)</f>
      </c>
      <c r="L333" s="3">
        <f>IF(OR(K333="",F333="",F333=0),"",K333/F333)</f>
      </c>
      <c r="M333" s="3">
        <f>IF(OR(K333="",G333="",G333=0),"",K333/G333)</f>
      </c>
      <c r="O333" s="10">
        <f>IF(AND(K333="",N333=""),"",Souhrn!$B$3+SUM(K$2:K333)+SUM(N$2:N333))</f>
      </c>
    </row>
    <row r="334">
      <c r="K334" s="10">
        <f>IF(OR(H334="",I334=""),"",I334-H334-J334)</f>
      </c>
      <c r="L334" s="3">
        <f>IF(OR(K334="",F334="",F334=0),"",K334/F334)</f>
      </c>
      <c r="M334" s="3">
        <f>IF(OR(K334="",G334="",G334=0),"",K334/G334)</f>
      </c>
      <c r="O334" s="10">
        <f>IF(AND(K334="",N334=""),"",Souhrn!$B$3+SUM(K$2:K334)+SUM(N$2:N334))</f>
      </c>
    </row>
    <row r="335">
      <c r="K335" s="10">
        <f>IF(OR(H335="",I335=""),"",I335-H335-J335)</f>
      </c>
      <c r="L335" s="3">
        <f>IF(OR(K335="",F335="",F335=0),"",K335/F335)</f>
      </c>
      <c r="M335" s="3">
        <f>IF(OR(K335="",G335="",G335=0),"",K335/G335)</f>
      </c>
      <c r="O335" s="10">
        <f>IF(AND(K335="",N335=""),"",Souhrn!$B$3+SUM(K$2:K335)+SUM(N$2:N335))</f>
      </c>
    </row>
    <row r="336">
      <c r="K336" s="10">
        <f>IF(OR(H336="",I336=""),"",I336-H336-J336)</f>
      </c>
      <c r="L336" s="3">
        <f>IF(OR(K336="",F336="",F336=0),"",K336/F336)</f>
      </c>
      <c r="M336" s="3">
        <f>IF(OR(K336="",G336="",G336=0),"",K336/G336)</f>
      </c>
      <c r="O336" s="10">
        <f>IF(AND(K336="",N336=""),"",Souhrn!$B$3+SUM(K$2:K336)+SUM(N$2:N336))</f>
      </c>
    </row>
    <row r="337">
      <c r="K337" s="10">
        <f>IF(OR(H337="",I337=""),"",I337-H337-J337)</f>
      </c>
      <c r="L337" s="3">
        <f>IF(OR(K337="",F337="",F337=0),"",K337/F337)</f>
      </c>
      <c r="M337" s="3">
        <f>IF(OR(K337="",G337="",G337=0),"",K337/G337)</f>
      </c>
      <c r="O337" s="10">
        <f>IF(AND(K337="",N337=""),"",Souhrn!$B$3+SUM(K$2:K337)+SUM(N$2:N337))</f>
      </c>
    </row>
    <row r="338">
      <c r="K338" s="10">
        <f>IF(OR(H338="",I338=""),"",I338-H338-J338)</f>
      </c>
      <c r="L338" s="3">
        <f>IF(OR(K338="",F338="",F338=0),"",K338/F338)</f>
      </c>
      <c r="M338" s="3">
        <f>IF(OR(K338="",G338="",G338=0),"",K338/G338)</f>
      </c>
      <c r="O338" s="10">
        <f>IF(AND(K338="",N338=""),"",Souhrn!$B$3+SUM(K$2:K338)+SUM(N$2:N338))</f>
      </c>
    </row>
    <row r="339">
      <c r="K339" s="10">
        <f>IF(OR(H339="",I339=""),"",I339-H339-J339)</f>
      </c>
      <c r="L339" s="3">
        <f>IF(OR(K339="",F339="",F339=0),"",K339/F339)</f>
      </c>
      <c r="M339" s="3">
        <f>IF(OR(K339="",G339="",G339=0),"",K339/G339)</f>
      </c>
      <c r="O339" s="10">
        <f>IF(AND(K339="",N339=""),"",Souhrn!$B$3+SUM(K$2:K339)+SUM(N$2:N339))</f>
      </c>
    </row>
    <row r="340">
      <c r="K340" s="10">
        <f>IF(OR(H340="",I340=""),"",I340-H340-J340)</f>
      </c>
      <c r="L340" s="3">
        <f>IF(OR(K340="",F340="",F340=0),"",K340/F340)</f>
      </c>
      <c r="M340" s="3">
        <f>IF(OR(K340="",G340="",G340=0),"",K340/G340)</f>
      </c>
      <c r="O340" s="10">
        <f>IF(AND(K340="",N340=""),"",Souhrn!$B$3+SUM(K$2:K340)+SUM(N$2:N340))</f>
      </c>
    </row>
    <row r="341">
      <c r="K341" s="10">
        <f>IF(OR(H341="",I341=""),"",I341-H341-J341)</f>
      </c>
      <c r="L341" s="3">
        <f>IF(OR(K341="",F341="",F341=0),"",K341/F341)</f>
      </c>
      <c r="M341" s="3">
        <f>IF(OR(K341="",G341="",G341=0),"",K341/G341)</f>
      </c>
      <c r="O341" s="10">
        <f>IF(AND(K341="",N341=""),"",Souhrn!$B$3+SUM(K$2:K341)+SUM(N$2:N341))</f>
      </c>
    </row>
    <row r="342">
      <c r="K342" s="10">
        <f>IF(OR(H342="",I342=""),"",I342-H342-J342)</f>
      </c>
      <c r="L342" s="3">
        <f>IF(OR(K342="",F342="",F342=0),"",K342/F342)</f>
      </c>
      <c r="M342" s="3">
        <f>IF(OR(K342="",G342="",G342=0),"",K342/G342)</f>
      </c>
      <c r="O342" s="10">
        <f>IF(AND(K342="",N342=""),"",Souhrn!$B$3+SUM(K$2:K342)+SUM(N$2:N342))</f>
      </c>
    </row>
    <row r="343">
      <c r="K343" s="10">
        <f>IF(OR(H343="",I343=""),"",I343-H343-J343)</f>
      </c>
      <c r="L343" s="3">
        <f>IF(OR(K343="",F343="",F343=0),"",K343/F343)</f>
      </c>
      <c r="M343" s="3">
        <f>IF(OR(K343="",G343="",G343=0),"",K343/G343)</f>
      </c>
      <c r="O343" s="10">
        <f>IF(AND(K343="",N343=""),"",Souhrn!$B$3+SUM(K$2:K343)+SUM(N$2:N343))</f>
      </c>
    </row>
    <row r="344">
      <c r="K344" s="10">
        <f>IF(OR(H344="",I344=""),"",I344-H344-J344)</f>
      </c>
      <c r="L344" s="3">
        <f>IF(OR(K344="",F344="",F344=0),"",K344/F344)</f>
      </c>
      <c r="M344" s="3">
        <f>IF(OR(K344="",G344="",G344=0),"",K344/G344)</f>
      </c>
      <c r="O344" s="10">
        <f>IF(AND(K344="",N344=""),"",Souhrn!$B$3+SUM(K$2:K344)+SUM(N$2:N344))</f>
      </c>
    </row>
    <row r="345">
      <c r="K345" s="10">
        <f>IF(OR(H345="",I345=""),"",I345-H345-J345)</f>
      </c>
      <c r="L345" s="3">
        <f>IF(OR(K345="",F345="",F345=0),"",K345/F345)</f>
      </c>
      <c r="M345" s="3">
        <f>IF(OR(K345="",G345="",G345=0),"",K345/G345)</f>
      </c>
      <c r="O345" s="10">
        <f>IF(AND(K345="",N345=""),"",Souhrn!$B$3+SUM(K$2:K345)+SUM(N$2:N345))</f>
      </c>
    </row>
    <row r="346">
      <c r="K346" s="10">
        <f>IF(OR(H346="",I346=""),"",I346-H346-J346)</f>
      </c>
      <c r="L346" s="3">
        <f>IF(OR(K346="",F346="",F346=0),"",K346/F346)</f>
      </c>
      <c r="M346" s="3">
        <f>IF(OR(K346="",G346="",G346=0),"",K346/G346)</f>
      </c>
      <c r="O346" s="10">
        <f>IF(AND(K346="",N346=""),"",Souhrn!$B$3+SUM(K$2:K346)+SUM(N$2:N346))</f>
      </c>
    </row>
    <row r="347">
      <c r="K347" s="10">
        <f>IF(OR(H347="",I347=""),"",I347-H347-J347)</f>
      </c>
      <c r="L347" s="3">
        <f>IF(OR(K347="",F347="",F347=0),"",K347/F347)</f>
      </c>
      <c r="M347" s="3">
        <f>IF(OR(K347="",G347="",G347=0),"",K347/G347)</f>
      </c>
      <c r="O347" s="10">
        <f>IF(AND(K347="",N347=""),"",Souhrn!$B$3+SUM(K$2:K347)+SUM(N$2:N347))</f>
      </c>
    </row>
    <row r="348">
      <c r="K348" s="10">
        <f>IF(OR(H348="",I348=""),"",I348-H348-J348)</f>
      </c>
      <c r="L348" s="3">
        <f>IF(OR(K348="",F348="",F348=0),"",K348/F348)</f>
      </c>
      <c r="M348" s="3">
        <f>IF(OR(K348="",G348="",G348=0),"",K348/G348)</f>
      </c>
      <c r="O348" s="10">
        <f>IF(AND(K348="",N348=""),"",Souhrn!$B$3+SUM(K$2:K348)+SUM(N$2:N348))</f>
      </c>
    </row>
    <row r="349">
      <c r="K349" s="10">
        <f>IF(OR(H349="",I349=""),"",I349-H349-J349)</f>
      </c>
      <c r="L349" s="3">
        <f>IF(OR(K349="",F349="",F349=0),"",K349/F349)</f>
      </c>
      <c r="M349" s="3">
        <f>IF(OR(K349="",G349="",G349=0),"",K349/G349)</f>
      </c>
      <c r="O349" s="10">
        <f>IF(AND(K349="",N349=""),"",Souhrn!$B$3+SUM(K$2:K349)+SUM(N$2:N349))</f>
      </c>
    </row>
    <row r="350">
      <c r="K350" s="10">
        <f>IF(OR(H350="",I350=""),"",I350-H350-J350)</f>
      </c>
      <c r="L350" s="3">
        <f>IF(OR(K350="",F350="",F350=0),"",K350/F350)</f>
      </c>
      <c r="M350" s="3">
        <f>IF(OR(K350="",G350="",G350=0),"",K350/G350)</f>
      </c>
      <c r="O350" s="10">
        <f>IF(AND(K350="",N350=""),"",Souhrn!$B$3+SUM(K$2:K350)+SUM(N$2:N350))</f>
      </c>
    </row>
    <row r="351">
      <c r="K351" s="10">
        <f>IF(OR(H351="",I351=""),"",I351-H351-J351)</f>
      </c>
      <c r="L351" s="3">
        <f>IF(OR(K351="",F351="",F351=0),"",K351/F351)</f>
      </c>
      <c r="M351" s="3">
        <f>IF(OR(K351="",G351="",G351=0),"",K351/G351)</f>
      </c>
      <c r="O351" s="10">
        <f>IF(AND(K351="",N351=""),"",Souhrn!$B$3+SUM(K$2:K351)+SUM(N$2:N351))</f>
      </c>
    </row>
    <row r="352">
      <c r="K352" s="10">
        <f>IF(OR(H352="",I352=""),"",I352-H352-J352)</f>
      </c>
      <c r="L352" s="3">
        <f>IF(OR(K352="",F352="",F352=0),"",K352/F352)</f>
      </c>
      <c r="M352" s="3">
        <f>IF(OR(K352="",G352="",G352=0),"",K352/G352)</f>
      </c>
      <c r="O352" s="10">
        <f>IF(AND(K352="",N352=""),"",Souhrn!$B$3+SUM(K$2:K352)+SUM(N$2:N352))</f>
      </c>
    </row>
    <row r="353">
      <c r="K353" s="10">
        <f>IF(OR(H353="",I353=""),"",I353-H353-J353)</f>
      </c>
      <c r="L353" s="3">
        <f>IF(OR(K353="",F353="",F353=0),"",K353/F353)</f>
      </c>
      <c r="M353" s="3">
        <f>IF(OR(K353="",G353="",G353=0),"",K353/G353)</f>
      </c>
      <c r="O353" s="10">
        <f>IF(AND(K353="",N353=""),"",Souhrn!$B$3+SUM(K$2:K353)+SUM(N$2:N353))</f>
      </c>
    </row>
    <row r="354">
      <c r="K354" s="10">
        <f>IF(OR(H354="",I354=""),"",I354-H354-J354)</f>
      </c>
      <c r="L354" s="3">
        <f>IF(OR(K354="",F354="",F354=0),"",K354/F354)</f>
      </c>
      <c r="M354" s="3">
        <f>IF(OR(K354="",G354="",G354=0),"",K354/G354)</f>
      </c>
      <c r="O354" s="10">
        <f>IF(AND(K354="",N354=""),"",Souhrn!$B$3+SUM(K$2:K354)+SUM(N$2:N354))</f>
      </c>
    </row>
    <row r="355">
      <c r="K355" s="10">
        <f>IF(OR(H355="",I355=""),"",I355-H355-J355)</f>
      </c>
      <c r="L355" s="3">
        <f>IF(OR(K355="",F355="",F355=0),"",K355/F355)</f>
      </c>
      <c r="M355" s="3">
        <f>IF(OR(K355="",G355="",G355=0),"",K355/G355)</f>
      </c>
      <c r="O355" s="10">
        <f>IF(AND(K355="",N355=""),"",Souhrn!$B$3+SUM(K$2:K355)+SUM(N$2:N355))</f>
      </c>
    </row>
    <row r="356">
      <c r="K356" s="10">
        <f>IF(OR(H356="",I356=""),"",I356-H356-J356)</f>
      </c>
      <c r="L356" s="3">
        <f>IF(OR(K356="",F356="",F356=0),"",K356/F356)</f>
      </c>
      <c r="M356" s="3">
        <f>IF(OR(K356="",G356="",G356=0),"",K356/G356)</f>
      </c>
      <c r="O356" s="10">
        <f>IF(AND(K356="",N356=""),"",Souhrn!$B$3+SUM(K$2:K356)+SUM(N$2:N356))</f>
      </c>
    </row>
    <row r="357">
      <c r="K357" s="10">
        <f>IF(OR(H357="",I357=""),"",I357-H357-J357)</f>
      </c>
      <c r="L357" s="3">
        <f>IF(OR(K357="",F357="",F357=0),"",K357/F357)</f>
      </c>
      <c r="M357" s="3">
        <f>IF(OR(K357="",G357="",G357=0),"",K357/G357)</f>
      </c>
      <c r="O357" s="10">
        <f>IF(AND(K357="",N357=""),"",Souhrn!$B$3+SUM(K$2:K357)+SUM(N$2:N357))</f>
      </c>
    </row>
    <row r="358">
      <c r="K358" s="10">
        <f>IF(OR(H358="",I358=""),"",I358-H358-J358)</f>
      </c>
      <c r="L358" s="3">
        <f>IF(OR(K358="",F358="",F358=0),"",K358/F358)</f>
      </c>
      <c r="M358" s="3">
        <f>IF(OR(K358="",G358="",G358=0),"",K358/G358)</f>
      </c>
      <c r="O358" s="10">
        <f>IF(AND(K358="",N358=""),"",Souhrn!$B$3+SUM(K$2:K358)+SUM(N$2:N358))</f>
      </c>
    </row>
    <row r="359">
      <c r="K359" s="10">
        <f>IF(OR(H359="",I359=""),"",I359-H359-J359)</f>
      </c>
      <c r="L359" s="3">
        <f>IF(OR(K359="",F359="",F359=0),"",K359/F359)</f>
      </c>
      <c r="M359" s="3">
        <f>IF(OR(K359="",G359="",G359=0),"",K359/G359)</f>
      </c>
      <c r="O359" s="10">
        <f>IF(AND(K359="",N359=""),"",Souhrn!$B$3+SUM(K$2:K359)+SUM(N$2:N359))</f>
      </c>
    </row>
    <row r="360">
      <c r="K360" s="10">
        <f>IF(OR(H360="",I360=""),"",I360-H360-J360)</f>
      </c>
      <c r="L360" s="3">
        <f>IF(OR(K360="",F360="",F360=0),"",K360/F360)</f>
      </c>
      <c r="M360" s="3">
        <f>IF(OR(K360="",G360="",G360=0),"",K360/G360)</f>
      </c>
      <c r="O360" s="10">
        <f>IF(AND(K360="",N360=""),"",Souhrn!$B$3+SUM(K$2:K360)+SUM(N$2:N360))</f>
      </c>
    </row>
    <row r="361">
      <c r="K361" s="10">
        <f>IF(OR(H361="",I361=""),"",I361-H361-J361)</f>
      </c>
      <c r="L361" s="3">
        <f>IF(OR(K361="",F361="",F361=0),"",K361/F361)</f>
      </c>
      <c r="M361" s="3">
        <f>IF(OR(K361="",G361="",G361=0),"",K361/G361)</f>
      </c>
      <c r="O361" s="10">
        <f>IF(AND(K361="",N361=""),"",Souhrn!$B$3+SUM(K$2:K361)+SUM(N$2:N361))</f>
      </c>
    </row>
    <row r="362">
      <c r="K362" s="10">
        <f>IF(OR(H362="",I362=""),"",I362-H362-J362)</f>
      </c>
      <c r="L362" s="3">
        <f>IF(OR(K362="",F362="",F362=0),"",K362/F362)</f>
      </c>
      <c r="M362" s="3">
        <f>IF(OR(K362="",G362="",G362=0),"",K362/G362)</f>
      </c>
      <c r="O362" s="10">
        <f>IF(AND(K362="",N362=""),"",Souhrn!$B$3+SUM(K$2:K362)+SUM(N$2:N362))</f>
      </c>
    </row>
    <row r="363">
      <c r="K363" s="10">
        <f>IF(OR(H363="",I363=""),"",I363-H363-J363)</f>
      </c>
      <c r="L363" s="3">
        <f>IF(OR(K363="",F363="",F363=0),"",K363/F363)</f>
      </c>
      <c r="M363" s="3">
        <f>IF(OR(K363="",G363="",G363=0),"",K363/G363)</f>
      </c>
      <c r="O363" s="10">
        <f>IF(AND(K363="",N363=""),"",Souhrn!$B$3+SUM(K$2:K363)+SUM(N$2:N363))</f>
      </c>
    </row>
    <row r="364">
      <c r="K364" s="10">
        <f>IF(OR(H364="",I364=""),"",I364-H364-J364)</f>
      </c>
      <c r="L364" s="3">
        <f>IF(OR(K364="",F364="",F364=0),"",K364/F364)</f>
      </c>
      <c r="M364" s="3">
        <f>IF(OR(K364="",G364="",G364=0),"",K364/G364)</f>
      </c>
      <c r="O364" s="10">
        <f>IF(AND(K364="",N364=""),"",Souhrn!$B$3+SUM(K$2:K364)+SUM(N$2:N364))</f>
      </c>
    </row>
    <row r="365">
      <c r="K365" s="10">
        <f>IF(OR(H365="",I365=""),"",I365-H365-J365)</f>
      </c>
      <c r="L365" s="3">
        <f>IF(OR(K365="",F365="",F365=0),"",K365/F365)</f>
      </c>
      <c r="M365" s="3">
        <f>IF(OR(K365="",G365="",G365=0),"",K365/G365)</f>
      </c>
      <c r="O365" s="10">
        <f>IF(AND(K365="",N365=""),"",Souhrn!$B$3+SUM(K$2:K365)+SUM(N$2:N365))</f>
      </c>
    </row>
    <row r="366">
      <c r="K366" s="10">
        <f>IF(OR(H366="",I366=""),"",I366-H366-J366)</f>
      </c>
      <c r="L366" s="3">
        <f>IF(OR(K366="",F366="",F366=0),"",K366/F366)</f>
      </c>
      <c r="M366" s="3">
        <f>IF(OR(K366="",G366="",G366=0),"",K366/G366)</f>
      </c>
      <c r="O366" s="10">
        <f>IF(AND(K366="",N366=""),"",Souhrn!$B$3+SUM(K$2:K366)+SUM(N$2:N366))</f>
      </c>
    </row>
    <row r="367">
      <c r="K367" s="10">
        <f>IF(OR(H367="",I367=""),"",I367-H367-J367)</f>
      </c>
      <c r="L367" s="3">
        <f>IF(OR(K367="",F367="",F367=0),"",K367/F367)</f>
      </c>
      <c r="M367" s="3">
        <f>IF(OR(K367="",G367="",G367=0),"",K367/G367)</f>
      </c>
      <c r="O367" s="10">
        <f>IF(AND(K367="",N367=""),"",Souhrn!$B$3+SUM(K$2:K367)+SUM(N$2:N367))</f>
      </c>
    </row>
    <row r="368">
      <c r="K368" s="10">
        <f>IF(OR(H368="",I368=""),"",I368-H368-J368)</f>
      </c>
      <c r="L368" s="3">
        <f>IF(OR(K368="",F368="",F368=0),"",K368/F368)</f>
      </c>
      <c r="M368" s="3">
        <f>IF(OR(K368="",G368="",G368=0),"",K368/G368)</f>
      </c>
      <c r="O368" s="10">
        <f>IF(AND(K368="",N368=""),"",Souhrn!$B$3+SUM(K$2:K368)+SUM(N$2:N368))</f>
      </c>
    </row>
    <row r="369">
      <c r="K369" s="10">
        <f>IF(OR(H369="",I369=""),"",I369-H369-J369)</f>
      </c>
      <c r="L369" s="3">
        <f>IF(OR(K369="",F369="",F369=0),"",K369/F369)</f>
      </c>
      <c r="M369" s="3">
        <f>IF(OR(K369="",G369="",G369=0),"",K369/G369)</f>
      </c>
      <c r="O369" s="10">
        <f>IF(AND(K369="",N369=""),"",Souhrn!$B$3+SUM(K$2:K369)+SUM(N$2:N369))</f>
      </c>
    </row>
    <row r="370">
      <c r="K370" s="10">
        <f>IF(OR(H370="",I370=""),"",I370-H370-J370)</f>
      </c>
      <c r="L370" s="3">
        <f>IF(OR(K370="",F370="",F370=0),"",K370/F370)</f>
      </c>
      <c r="M370" s="3">
        <f>IF(OR(K370="",G370="",G370=0),"",K370/G370)</f>
      </c>
      <c r="O370" s="10">
        <f>IF(AND(K370="",N370=""),"",Souhrn!$B$3+SUM(K$2:K370)+SUM(N$2:N370))</f>
      </c>
    </row>
    <row r="371">
      <c r="K371" s="10">
        <f>IF(OR(H371="",I371=""),"",I371-H371-J371)</f>
      </c>
      <c r="L371" s="3">
        <f>IF(OR(K371="",F371="",F371=0),"",K371/F371)</f>
      </c>
      <c r="M371" s="3">
        <f>IF(OR(K371="",G371="",G371=0),"",K371/G371)</f>
      </c>
      <c r="O371" s="10">
        <f>IF(AND(K371="",N371=""),"",Souhrn!$B$3+SUM(K$2:K371)+SUM(N$2:N371))</f>
      </c>
    </row>
    <row r="372">
      <c r="K372" s="10">
        <f>IF(OR(H372="",I372=""),"",I372-H372-J372)</f>
      </c>
      <c r="L372" s="3">
        <f>IF(OR(K372="",F372="",F372=0),"",K372/F372)</f>
      </c>
      <c r="M372" s="3">
        <f>IF(OR(K372="",G372="",G372=0),"",K372/G372)</f>
      </c>
      <c r="O372" s="10">
        <f>IF(AND(K372="",N372=""),"",Souhrn!$B$3+SUM(K$2:K372)+SUM(N$2:N372))</f>
      </c>
    </row>
    <row r="373">
      <c r="K373" s="10">
        <f>IF(OR(H373="",I373=""),"",I373-H373-J373)</f>
      </c>
      <c r="L373" s="3">
        <f>IF(OR(K373="",F373="",F373=0),"",K373/F373)</f>
      </c>
      <c r="M373" s="3">
        <f>IF(OR(K373="",G373="",G373=0),"",K373/G373)</f>
      </c>
      <c r="O373" s="10">
        <f>IF(AND(K373="",N373=""),"",Souhrn!$B$3+SUM(K$2:K373)+SUM(N$2:N373))</f>
      </c>
    </row>
    <row r="374">
      <c r="K374" s="10">
        <f>IF(OR(H374="",I374=""),"",I374-H374-J374)</f>
      </c>
      <c r="L374" s="3">
        <f>IF(OR(K374="",F374="",F374=0),"",K374/F374)</f>
      </c>
      <c r="M374" s="3">
        <f>IF(OR(K374="",G374="",G374=0),"",K374/G374)</f>
      </c>
      <c r="O374" s="10">
        <f>IF(AND(K374="",N374=""),"",Souhrn!$B$3+SUM(K$2:K374)+SUM(N$2:N374))</f>
      </c>
    </row>
    <row r="375">
      <c r="K375" s="10">
        <f>IF(OR(H375="",I375=""),"",I375-H375-J375)</f>
      </c>
      <c r="L375" s="3">
        <f>IF(OR(K375="",F375="",F375=0),"",K375/F375)</f>
      </c>
      <c r="M375" s="3">
        <f>IF(OR(K375="",G375="",G375=0),"",K375/G375)</f>
      </c>
      <c r="O375" s="10">
        <f>IF(AND(K375="",N375=""),"",Souhrn!$B$3+SUM(K$2:K375)+SUM(N$2:N375))</f>
      </c>
    </row>
    <row r="376">
      <c r="K376" s="10">
        <f>IF(OR(H376="",I376=""),"",I376-H376-J376)</f>
      </c>
      <c r="L376" s="3">
        <f>IF(OR(K376="",F376="",F376=0),"",K376/F376)</f>
      </c>
      <c r="M376" s="3">
        <f>IF(OR(K376="",G376="",G376=0),"",K376/G376)</f>
      </c>
      <c r="O376" s="10">
        <f>IF(AND(K376="",N376=""),"",Souhrn!$B$3+SUM(K$2:K376)+SUM(N$2:N376))</f>
      </c>
    </row>
    <row r="377">
      <c r="K377" s="10">
        <f>IF(OR(H377="",I377=""),"",I377-H377-J377)</f>
      </c>
      <c r="L377" s="3">
        <f>IF(OR(K377="",F377="",F377=0),"",K377/F377)</f>
      </c>
      <c r="M377" s="3">
        <f>IF(OR(K377="",G377="",G377=0),"",K377/G377)</f>
      </c>
      <c r="O377" s="10">
        <f>IF(AND(K377="",N377=""),"",Souhrn!$B$3+SUM(K$2:K377)+SUM(N$2:N377))</f>
      </c>
    </row>
    <row r="378">
      <c r="K378" s="10">
        <f>IF(OR(H378="",I378=""),"",I378-H378-J378)</f>
      </c>
      <c r="L378" s="3">
        <f>IF(OR(K378="",F378="",F378=0),"",K378/F378)</f>
      </c>
      <c r="M378" s="3">
        <f>IF(OR(K378="",G378="",G378=0),"",K378/G378)</f>
      </c>
      <c r="O378" s="10">
        <f>IF(AND(K378="",N378=""),"",Souhrn!$B$3+SUM(K$2:K378)+SUM(N$2:N378))</f>
      </c>
    </row>
    <row r="379">
      <c r="K379" s="10">
        <f>IF(OR(H379="",I379=""),"",I379-H379-J379)</f>
      </c>
      <c r="L379" s="3">
        <f>IF(OR(K379="",F379="",F379=0),"",K379/F379)</f>
      </c>
      <c r="M379" s="3">
        <f>IF(OR(K379="",G379="",G379=0),"",K379/G379)</f>
      </c>
      <c r="O379" s="10">
        <f>IF(AND(K379="",N379=""),"",Souhrn!$B$3+SUM(K$2:K379)+SUM(N$2:N379))</f>
      </c>
    </row>
    <row r="380">
      <c r="K380" s="10">
        <f>IF(OR(H380="",I380=""),"",I380-H380-J380)</f>
      </c>
      <c r="L380" s="3">
        <f>IF(OR(K380="",F380="",F380=0),"",K380/F380)</f>
      </c>
      <c r="M380" s="3">
        <f>IF(OR(K380="",G380="",G380=0),"",K380/G380)</f>
      </c>
      <c r="O380" s="10">
        <f>IF(AND(K380="",N380=""),"",Souhrn!$B$3+SUM(K$2:K380)+SUM(N$2:N380))</f>
      </c>
    </row>
    <row r="381">
      <c r="K381" s="10">
        <f>IF(OR(H381="",I381=""),"",I381-H381-J381)</f>
      </c>
      <c r="L381" s="3">
        <f>IF(OR(K381="",F381="",F381=0),"",K381/F381)</f>
      </c>
      <c r="M381" s="3">
        <f>IF(OR(K381="",G381="",G381=0),"",K381/G381)</f>
      </c>
      <c r="O381" s="10">
        <f>IF(AND(K381="",N381=""),"",Souhrn!$B$3+SUM(K$2:K381)+SUM(N$2:N381))</f>
      </c>
    </row>
    <row r="382">
      <c r="K382" s="10">
        <f>IF(OR(H382="",I382=""),"",I382-H382-J382)</f>
      </c>
      <c r="L382" s="3">
        <f>IF(OR(K382="",F382="",F382=0),"",K382/F382)</f>
      </c>
      <c r="M382" s="3">
        <f>IF(OR(K382="",G382="",G382=0),"",K382/G382)</f>
      </c>
      <c r="O382" s="10">
        <f>IF(AND(K382="",N382=""),"",Souhrn!$B$3+SUM(K$2:K382)+SUM(N$2:N382))</f>
      </c>
    </row>
    <row r="383">
      <c r="K383" s="10">
        <f>IF(OR(H383="",I383=""),"",I383-H383-J383)</f>
      </c>
      <c r="L383" s="3">
        <f>IF(OR(K383="",F383="",F383=0),"",K383/F383)</f>
      </c>
      <c r="M383" s="3">
        <f>IF(OR(K383="",G383="",G383=0),"",K383/G383)</f>
      </c>
      <c r="O383" s="10">
        <f>IF(AND(K383="",N383=""),"",Souhrn!$B$3+SUM(K$2:K383)+SUM(N$2:N383))</f>
      </c>
    </row>
    <row r="384">
      <c r="K384" s="10">
        <f>IF(OR(H384="",I384=""),"",I384-H384-J384)</f>
      </c>
      <c r="L384" s="3">
        <f>IF(OR(K384="",F384="",F384=0),"",K384/F384)</f>
      </c>
      <c r="M384" s="3">
        <f>IF(OR(K384="",G384="",G384=0),"",K384/G384)</f>
      </c>
      <c r="O384" s="10">
        <f>IF(AND(K384="",N384=""),"",Souhrn!$B$3+SUM(K$2:K384)+SUM(N$2:N384))</f>
      </c>
    </row>
    <row r="385">
      <c r="K385" s="10">
        <f>IF(OR(H385="",I385=""),"",I385-H385-J385)</f>
      </c>
      <c r="L385" s="3">
        <f>IF(OR(K385="",F385="",F385=0),"",K385/F385)</f>
      </c>
      <c r="M385" s="3">
        <f>IF(OR(K385="",G385="",G385=0),"",K385/G385)</f>
      </c>
      <c r="O385" s="10">
        <f>IF(AND(K385="",N385=""),"",Souhrn!$B$3+SUM(K$2:K385)+SUM(N$2:N385))</f>
      </c>
    </row>
    <row r="386">
      <c r="K386" s="10">
        <f>IF(OR(H386="",I386=""),"",I386-H386-J386)</f>
      </c>
      <c r="L386" s="3">
        <f>IF(OR(K386="",F386="",F386=0),"",K386/F386)</f>
      </c>
      <c r="M386" s="3">
        <f>IF(OR(K386="",G386="",G386=0),"",K386/G386)</f>
      </c>
      <c r="O386" s="10">
        <f>IF(AND(K386="",N386=""),"",Souhrn!$B$3+SUM(K$2:K386)+SUM(N$2:N386))</f>
      </c>
    </row>
    <row r="387">
      <c r="K387" s="10">
        <f>IF(OR(H387="",I387=""),"",I387-H387-J387)</f>
      </c>
      <c r="L387" s="3">
        <f>IF(OR(K387="",F387="",F387=0),"",K387/F387)</f>
      </c>
      <c r="M387" s="3">
        <f>IF(OR(K387="",G387="",G387=0),"",K387/G387)</f>
      </c>
      <c r="O387" s="10">
        <f>IF(AND(K387="",N387=""),"",Souhrn!$B$3+SUM(K$2:K387)+SUM(N$2:N387))</f>
      </c>
    </row>
    <row r="388">
      <c r="K388" s="10">
        <f>IF(OR(H388="",I388=""),"",I388-H388-J388)</f>
      </c>
      <c r="L388" s="3">
        <f>IF(OR(K388="",F388="",F388=0),"",K388/F388)</f>
      </c>
      <c r="M388" s="3">
        <f>IF(OR(K388="",G388="",G388=0),"",K388/G388)</f>
      </c>
      <c r="O388" s="10">
        <f>IF(AND(K388="",N388=""),"",Souhrn!$B$3+SUM(K$2:K388)+SUM(N$2:N388))</f>
      </c>
    </row>
    <row r="389">
      <c r="K389" s="10">
        <f>IF(OR(H389="",I389=""),"",I389-H389-J389)</f>
      </c>
      <c r="L389" s="3">
        <f>IF(OR(K389="",F389="",F389=0),"",K389/F389)</f>
      </c>
      <c r="M389" s="3">
        <f>IF(OR(K389="",G389="",G389=0),"",K389/G389)</f>
      </c>
      <c r="O389" s="10">
        <f>IF(AND(K389="",N389=""),"",Souhrn!$B$3+SUM(K$2:K389)+SUM(N$2:N389))</f>
      </c>
    </row>
    <row r="390">
      <c r="K390" s="10">
        <f>IF(OR(H390="",I390=""),"",I390-H390-J390)</f>
      </c>
      <c r="L390" s="3">
        <f>IF(OR(K390="",F390="",F390=0),"",K390/F390)</f>
      </c>
      <c r="M390" s="3">
        <f>IF(OR(K390="",G390="",G390=0),"",K390/G390)</f>
      </c>
      <c r="O390" s="10">
        <f>IF(AND(K390="",N390=""),"",Souhrn!$B$3+SUM(K$2:K390)+SUM(N$2:N390))</f>
      </c>
    </row>
    <row r="391">
      <c r="K391" s="10">
        <f>IF(OR(H391="",I391=""),"",I391-H391-J391)</f>
      </c>
      <c r="L391" s="3">
        <f>IF(OR(K391="",F391="",F391=0),"",K391/F391)</f>
      </c>
      <c r="M391" s="3">
        <f>IF(OR(K391="",G391="",G391=0),"",K391/G391)</f>
      </c>
      <c r="O391" s="10">
        <f>IF(AND(K391="",N391=""),"",Souhrn!$B$3+SUM(K$2:K391)+SUM(N$2:N391))</f>
      </c>
    </row>
    <row r="392">
      <c r="K392" s="10">
        <f>IF(OR(H392="",I392=""),"",I392-H392-J392)</f>
      </c>
      <c r="L392" s="3">
        <f>IF(OR(K392="",F392="",F392=0),"",K392/F392)</f>
      </c>
      <c r="M392" s="3">
        <f>IF(OR(K392="",G392="",G392=0),"",K392/G392)</f>
      </c>
      <c r="O392" s="10">
        <f>IF(AND(K392="",N392=""),"",Souhrn!$B$3+SUM(K$2:K392)+SUM(N$2:N392))</f>
      </c>
    </row>
    <row r="393">
      <c r="K393" s="10">
        <f>IF(OR(H393="",I393=""),"",I393-H393-J393)</f>
      </c>
      <c r="L393" s="3">
        <f>IF(OR(K393="",F393="",F393=0),"",K393/F393)</f>
      </c>
      <c r="M393" s="3">
        <f>IF(OR(K393="",G393="",G393=0),"",K393/G393)</f>
      </c>
      <c r="O393" s="10">
        <f>IF(AND(K393="",N393=""),"",Souhrn!$B$3+SUM(K$2:K393)+SUM(N$2:N393))</f>
      </c>
    </row>
    <row r="394">
      <c r="K394" s="10">
        <f>IF(OR(H394="",I394=""),"",I394-H394-J394)</f>
      </c>
      <c r="L394" s="3">
        <f>IF(OR(K394="",F394="",F394=0),"",K394/F394)</f>
      </c>
      <c r="M394" s="3">
        <f>IF(OR(K394="",G394="",G394=0),"",K394/G394)</f>
      </c>
      <c r="O394" s="10">
        <f>IF(AND(K394="",N394=""),"",Souhrn!$B$3+SUM(K$2:K394)+SUM(N$2:N394))</f>
      </c>
    </row>
    <row r="395">
      <c r="K395" s="10">
        <f>IF(OR(H395="",I395=""),"",I395-H395-J395)</f>
      </c>
      <c r="L395" s="3">
        <f>IF(OR(K395="",F395="",F395=0),"",K395/F395)</f>
      </c>
      <c r="M395" s="3">
        <f>IF(OR(K395="",G395="",G395=0),"",K395/G395)</f>
      </c>
      <c r="O395" s="10">
        <f>IF(AND(K395="",N395=""),"",Souhrn!$B$3+SUM(K$2:K395)+SUM(N$2:N395))</f>
      </c>
    </row>
    <row r="396">
      <c r="K396" s="10">
        <f>IF(OR(H396="",I396=""),"",I396-H396-J396)</f>
      </c>
      <c r="L396" s="3">
        <f>IF(OR(K396="",F396="",F396=0),"",K396/F396)</f>
      </c>
      <c r="M396" s="3">
        <f>IF(OR(K396="",G396="",G396=0),"",K396/G396)</f>
      </c>
      <c r="O396" s="10">
        <f>IF(AND(K396="",N396=""),"",Souhrn!$B$3+SUM(K$2:K396)+SUM(N$2:N396))</f>
      </c>
    </row>
    <row r="397">
      <c r="K397" s="10">
        <f>IF(OR(H397="",I397=""),"",I397-H397-J397)</f>
      </c>
      <c r="L397" s="3">
        <f>IF(OR(K397="",F397="",F397=0),"",K397/F397)</f>
      </c>
      <c r="M397" s="3">
        <f>IF(OR(K397="",G397="",G397=0),"",K397/G397)</f>
      </c>
      <c r="O397" s="10">
        <f>IF(AND(K397="",N397=""),"",Souhrn!$B$3+SUM(K$2:K397)+SUM(N$2:N397))</f>
      </c>
    </row>
    <row r="398">
      <c r="K398" s="10">
        <f>IF(OR(H398="",I398=""),"",I398-H398-J398)</f>
      </c>
      <c r="L398" s="3">
        <f>IF(OR(K398="",F398="",F398=0),"",K398/F398)</f>
      </c>
      <c r="M398" s="3">
        <f>IF(OR(K398="",G398="",G398=0),"",K398/G398)</f>
      </c>
      <c r="O398" s="10">
        <f>IF(AND(K398="",N398=""),"",Souhrn!$B$3+SUM(K$2:K398)+SUM(N$2:N398))</f>
      </c>
    </row>
    <row r="399">
      <c r="K399" s="10">
        <f>IF(OR(H399="",I399=""),"",I399-H399-J399)</f>
      </c>
      <c r="L399" s="3">
        <f>IF(OR(K399="",F399="",F399=0),"",K399/F399)</f>
      </c>
      <c r="M399" s="3">
        <f>IF(OR(K399="",G399="",G399=0),"",K399/G399)</f>
      </c>
      <c r="O399" s="10">
        <f>IF(AND(K399="",N399=""),"",Souhrn!$B$3+SUM(K$2:K399)+SUM(N$2:N399))</f>
      </c>
    </row>
    <row r="400">
      <c r="K400" s="10">
        <f>IF(OR(H400="",I400=""),"",I400-H400-J400)</f>
      </c>
      <c r="L400" s="3">
        <f>IF(OR(K400="",F400="",F400=0),"",K400/F400)</f>
      </c>
      <c r="M400" s="3">
        <f>IF(OR(K400="",G400="",G400=0),"",K400/G400)</f>
      </c>
      <c r="O400" s="10">
        <f>IF(AND(K400="",N400=""),"",Souhrn!$B$3+SUM(K$2:K400)+SUM(N$2:N400))</f>
      </c>
    </row>
    <row r="401">
      <c r="K401" s="10">
        <f>IF(OR(H401="",I401=""),"",I401-H401-J401)</f>
      </c>
      <c r="L401" s="3">
        <f>IF(OR(K401="",F401="",F401=0),"",K401/F401)</f>
      </c>
      <c r="M401" s="3">
        <f>IF(OR(K401="",G401="",G401=0),"",K401/G401)</f>
      </c>
      <c r="O401" s="10">
        <f>IF(AND(K401="",N401=""),"",Souhrn!$B$3+SUM(K$2:K401)+SUM(N$2:N401))</f>
      </c>
    </row>
    <row r="402">
      <c r="K402" s="10">
        <f>IF(OR(H402="",I402=""),"",I402-H402-J402)</f>
      </c>
      <c r="L402" s="3">
        <f>IF(OR(K402="",F402="",F402=0),"",K402/F402)</f>
      </c>
      <c r="M402" s="3">
        <f>IF(OR(K402="",G402="",G402=0),"",K402/G402)</f>
      </c>
      <c r="O402" s="10">
        <f>IF(AND(K402="",N402=""),"",Souhrn!$B$3+SUM(K$2:K402)+SUM(N$2:N402))</f>
      </c>
    </row>
    <row r="403">
      <c r="K403" s="10">
        <f>IF(OR(H403="",I403=""),"",I403-H403-J403)</f>
      </c>
      <c r="L403" s="3">
        <f>IF(OR(K403="",F403="",F403=0),"",K403/F403)</f>
      </c>
      <c r="M403" s="3">
        <f>IF(OR(K403="",G403="",G403=0),"",K403/G403)</f>
      </c>
      <c r="O403" s="10">
        <f>IF(AND(K403="",N403=""),"",Souhrn!$B$3+SUM(K$2:K403)+SUM(N$2:N403))</f>
      </c>
    </row>
    <row r="404">
      <c r="K404" s="10">
        <f>IF(OR(H404="",I404=""),"",I404-H404-J404)</f>
      </c>
      <c r="L404" s="3">
        <f>IF(OR(K404="",F404="",F404=0),"",K404/F404)</f>
      </c>
      <c r="M404" s="3">
        <f>IF(OR(K404="",G404="",G404=0),"",K404/G404)</f>
      </c>
      <c r="O404" s="10">
        <f>IF(AND(K404="",N404=""),"",Souhrn!$B$3+SUM(K$2:K404)+SUM(N$2:N404))</f>
      </c>
    </row>
    <row r="405">
      <c r="K405" s="10">
        <f>IF(OR(H405="",I405=""),"",I405-H405-J405)</f>
      </c>
      <c r="L405" s="3">
        <f>IF(OR(K405="",F405="",F405=0),"",K405/F405)</f>
      </c>
      <c r="M405" s="3">
        <f>IF(OR(K405="",G405="",G405=0),"",K405/G405)</f>
      </c>
      <c r="O405" s="10">
        <f>IF(AND(K405="",N405=""),"",Souhrn!$B$3+SUM(K$2:K405)+SUM(N$2:N405))</f>
      </c>
    </row>
    <row r="406">
      <c r="K406" s="10">
        <f>IF(OR(H406="",I406=""),"",I406-H406-J406)</f>
      </c>
      <c r="L406" s="3">
        <f>IF(OR(K406="",F406="",F406=0),"",K406/F406)</f>
      </c>
      <c r="M406" s="3">
        <f>IF(OR(K406="",G406="",G406=0),"",K406/G406)</f>
      </c>
      <c r="O406" s="10">
        <f>IF(AND(K406="",N406=""),"",Souhrn!$B$3+SUM(K$2:K406)+SUM(N$2:N406))</f>
      </c>
    </row>
    <row r="407">
      <c r="K407" s="10">
        <f>IF(OR(H407="",I407=""),"",I407-H407-J407)</f>
      </c>
      <c r="L407" s="3">
        <f>IF(OR(K407="",F407="",F407=0),"",K407/F407)</f>
      </c>
      <c r="M407" s="3">
        <f>IF(OR(K407="",G407="",G407=0),"",K407/G407)</f>
      </c>
      <c r="O407" s="10">
        <f>IF(AND(K407="",N407=""),"",Souhrn!$B$3+SUM(K$2:K407)+SUM(N$2:N407))</f>
      </c>
    </row>
    <row r="408">
      <c r="K408" s="10">
        <f>IF(OR(H408="",I408=""),"",I408-H408-J408)</f>
      </c>
      <c r="L408" s="3">
        <f>IF(OR(K408="",F408="",F408=0),"",K408/F408)</f>
      </c>
      <c r="M408" s="3">
        <f>IF(OR(K408="",G408="",G408=0),"",K408/G408)</f>
      </c>
      <c r="O408" s="10">
        <f>IF(AND(K408="",N408=""),"",Souhrn!$B$3+SUM(K$2:K408)+SUM(N$2:N408))</f>
      </c>
    </row>
    <row r="409">
      <c r="K409" s="10">
        <f>IF(OR(H409="",I409=""),"",I409-H409-J409)</f>
      </c>
      <c r="L409" s="3">
        <f>IF(OR(K409="",F409="",F409=0),"",K409/F409)</f>
      </c>
      <c r="M409" s="3">
        <f>IF(OR(K409="",G409="",G409=0),"",K409/G409)</f>
      </c>
      <c r="O409" s="10">
        <f>IF(AND(K409="",N409=""),"",Souhrn!$B$3+SUM(K$2:K409)+SUM(N$2:N409))</f>
      </c>
    </row>
    <row r="410">
      <c r="K410" s="10">
        <f>IF(OR(H410="",I410=""),"",I410-H410-J410)</f>
      </c>
      <c r="L410" s="3">
        <f>IF(OR(K410="",F410="",F410=0),"",K410/F410)</f>
      </c>
      <c r="M410" s="3">
        <f>IF(OR(K410="",G410="",G410=0),"",K410/G410)</f>
      </c>
      <c r="O410" s="10">
        <f>IF(AND(K410="",N410=""),"",Souhrn!$B$3+SUM(K$2:K410)+SUM(N$2:N410))</f>
      </c>
    </row>
    <row r="411">
      <c r="K411" s="10">
        <f>IF(OR(H411="",I411=""),"",I411-H411-J411)</f>
      </c>
      <c r="L411" s="3">
        <f>IF(OR(K411="",F411="",F411=0),"",K411/F411)</f>
      </c>
      <c r="M411" s="3">
        <f>IF(OR(K411="",G411="",G411=0),"",K411/G411)</f>
      </c>
      <c r="O411" s="10">
        <f>IF(AND(K411="",N411=""),"",Souhrn!$B$3+SUM(K$2:K411)+SUM(N$2:N411))</f>
      </c>
    </row>
    <row r="412">
      <c r="K412" s="10">
        <f>IF(OR(H412="",I412=""),"",I412-H412-J412)</f>
      </c>
      <c r="L412" s="3">
        <f>IF(OR(K412="",F412="",F412=0),"",K412/F412)</f>
      </c>
      <c r="M412" s="3">
        <f>IF(OR(K412="",G412="",G412=0),"",K412/G412)</f>
      </c>
      <c r="O412" s="10">
        <f>IF(AND(K412="",N412=""),"",Souhrn!$B$3+SUM(K$2:K412)+SUM(N$2:N412))</f>
      </c>
    </row>
    <row r="413">
      <c r="K413" s="10">
        <f>IF(OR(H413="",I413=""),"",I413-H413-J413)</f>
      </c>
      <c r="L413" s="3">
        <f>IF(OR(K413="",F413="",F413=0),"",K413/F413)</f>
      </c>
      <c r="M413" s="3">
        <f>IF(OR(K413="",G413="",G413=0),"",K413/G413)</f>
      </c>
      <c r="O413" s="10">
        <f>IF(AND(K413="",N413=""),"",Souhrn!$B$3+SUM(K$2:K413)+SUM(N$2:N413))</f>
      </c>
    </row>
    <row r="414">
      <c r="K414" s="10">
        <f>IF(OR(H414="",I414=""),"",I414-H414-J414)</f>
      </c>
      <c r="L414" s="3">
        <f>IF(OR(K414="",F414="",F414=0),"",K414/F414)</f>
      </c>
      <c r="M414" s="3">
        <f>IF(OR(K414="",G414="",G414=0),"",K414/G414)</f>
      </c>
      <c r="O414" s="10">
        <f>IF(AND(K414="",N414=""),"",Souhrn!$B$3+SUM(K$2:K414)+SUM(N$2:N414))</f>
      </c>
    </row>
    <row r="415">
      <c r="K415" s="10">
        <f>IF(OR(H415="",I415=""),"",I415-H415-J415)</f>
      </c>
      <c r="L415" s="3">
        <f>IF(OR(K415="",F415="",F415=0),"",K415/F415)</f>
      </c>
      <c r="M415" s="3">
        <f>IF(OR(K415="",G415="",G415=0),"",K415/G415)</f>
      </c>
      <c r="O415" s="10">
        <f>IF(AND(K415="",N415=""),"",Souhrn!$B$3+SUM(K$2:K415)+SUM(N$2:N415))</f>
      </c>
    </row>
    <row r="416">
      <c r="K416" s="10">
        <f>IF(OR(H416="",I416=""),"",I416-H416-J416)</f>
      </c>
      <c r="L416" s="3">
        <f>IF(OR(K416="",F416="",F416=0),"",K416/F416)</f>
      </c>
      <c r="M416" s="3">
        <f>IF(OR(K416="",G416="",G416=0),"",K416/G416)</f>
      </c>
      <c r="O416" s="10">
        <f>IF(AND(K416="",N416=""),"",Souhrn!$B$3+SUM(K$2:K416)+SUM(N$2:N416))</f>
      </c>
    </row>
    <row r="417">
      <c r="K417" s="10">
        <f>IF(OR(H417="",I417=""),"",I417-H417-J417)</f>
      </c>
      <c r="L417" s="3">
        <f>IF(OR(K417="",F417="",F417=0),"",K417/F417)</f>
      </c>
      <c r="M417" s="3">
        <f>IF(OR(K417="",G417="",G417=0),"",K417/G417)</f>
      </c>
      <c r="O417" s="10">
        <f>IF(AND(K417="",N417=""),"",Souhrn!$B$3+SUM(K$2:K417)+SUM(N$2:N417))</f>
      </c>
    </row>
    <row r="418">
      <c r="K418" s="10">
        <f>IF(OR(H418="",I418=""),"",I418-H418-J418)</f>
      </c>
      <c r="L418" s="3">
        <f>IF(OR(K418="",F418="",F418=0),"",K418/F418)</f>
      </c>
      <c r="M418" s="3">
        <f>IF(OR(K418="",G418="",G418=0),"",K418/G418)</f>
      </c>
      <c r="O418" s="10">
        <f>IF(AND(K418="",N418=""),"",Souhrn!$B$3+SUM(K$2:K418)+SUM(N$2:N418))</f>
      </c>
    </row>
    <row r="419">
      <c r="K419" s="10">
        <f>IF(OR(H419="",I419=""),"",I419-H419-J419)</f>
      </c>
      <c r="L419" s="3">
        <f>IF(OR(K419="",F419="",F419=0),"",K419/F419)</f>
      </c>
      <c r="M419" s="3">
        <f>IF(OR(K419="",G419="",G419=0),"",K419/G419)</f>
      </c>
      <c r="O419" s="10">
        <f>IF(AND(K419="",N419=""),"",Souhrn!$B$3+SUM(K$2:K419)+SUM(N$2:N419))</f>
      </c>
    </row>
    <row r="420">
      <c r="K420" s="10">
        <f>IF(OR(H420="",I420=""),"",I420-H420-J420)</f>
      </c>
      <c r="L420" s="3">
        <f>IF(OR(K420="",F420="",F420=0),"",K420/F420)</f>
      </c>
      <c r="M420" s="3">
        <f>IF(OR(K420="",G420="",G420=0),"",K420/G420)</f>
      </c>
      <c r="O420" s="10">
        <f>IF(AND(K420="",N420=""),"",Souhrn!$B$3+SUM(K$2:K420)+SUM(N$2:N420))</f>
      </c>
    </row>
    <row r="421">
      <c r="K421" s="10">
        <f>IF(OR(H421="",I421=""),"",I421-H421-J421)</f>
      </c>
      <c r="L421" s="3">
        <f>IF(OR(K421="",F421="",F421=0),"",K421/F421)</f>
      </c>
      <c r="M421" s="3">
        <f>IF(OR(K421="",G421="",G421=0),"",K421/G421)</f>
      </c>
      <c r="O421" s="10">
        <f>IF(AND(K421="",N421=""),"",Souhrn!$B$3+SUM(K$2:K421)+SUM(N$2:N421))</f>
      </c>
    </row>
    <row r="422">
      <c r="K422" s="10">
        <f>IF(OR(H422="",I422=""),"",I422-H422-J422)</f>
      </c>
      <c r="L422" s="3">
        <f>IF(OR(K422="",F422="",F422=0),"",K422/F422)</f>
      </c>
      <c r="M422" s="3">
        <f>IF(OR(K422="",G422="",G422=0),"",K422/G422)</f>
      </c>
      <c r="O422" s="10">
        <f>IF(AND(K422="",N422=""),"",Souhrn!$B$3+SUM(K$2:K422)+SUM(N$2:N422))</f>
      </c>
    </row>
    <row r="423">
      <c r="K423" s="10">
        <f>IF(OR(H423="",I423=""),"",I423-H423-J423)</f>
      </c>
      <c r="L423" s="3">
        <f>IF(OR(K423="",F423="",F423=0),"",K423/F423)</f>
      </c>
      <c r="M423" s="3">
        <f>IF(OR(K423="",G423="",G423=0),"",K423/G423)</f>
      </c>
      <c r="O423" s="10">
        <f>IF(AND(K423="",N423=""),"",Souhrn!$B$3+SUM(K$2:K423)+SUM(N$2:N423))</f>
      </c>
    </row>
    <row r="424">
      <c r="K424" s="10">
        <f>IF(OR(H424="",I424=""),"",I424-H424-J424)</f>
      </c>
      <c r="L424" s="3">
        <f>IF(OR(K424="",F424="",F424=0),"",K424/F424)</f>
      </c>
      <c r="M424" s="3">
        <f>IF(OR(K424="",G424="",G424=0),"",K424/G424)</f>
      </c>
      <c r="O424" s="10">
        <f>IF(AND(K424="",N424=""),"",Souhrn!$B$3+SUM(K$2:K424)+SUM(N$2:N424))</f>
      </c>
    </row>
    <row r="425">
      <c r="K425" s="10">
        <f>IF(OR(H425="",I425=""),"",I425-H425-J425)</f>
      </c>
      <c r="L425" s="3">
        <f>IF(OR(K425="",F425="",F425=0),"",K425/F425)</f>
      </c>
      <c r="M425" s="3">
        <f>IF(OR(K425="",G425="",G425=0),"",K425/G425)</f>
      </c>
      <c r="O425" s="10">
        <f>IF(AND(K425="",N425=""),"",Souhrn!$B$3+SUM(K$2:K425)+SUM(N$2:N425))</f>
      </c>
    </row>
    <row r="426">
      <c r="K426" s="10">
        <f>IF(OR(H426="",I426=""),"",I426-H426-J426)</f>
      </c>
      <c r="L426" s="3">
        <f>IF(OR(K426="",F426="",F426=0),"",K426/F426)</f>
      </c>
      <c r="M426" s="3">
        <f>IF(OR(K426="",G426="",G426=0),"",K426/G426)</f>
      </c>
      <c r="O426" s="10">
        <f>IF(AND(K426="",N426=""),"",Souhrn!$B$3+SUM(K$2:K426)+SUM(N$2:N426))</f>
      </c>
    </row>
    <row r="427">
      <c r="K427" s="10">
        <f>IF(OR(H427="",I427=""),"",I427-H427-J427)</f>
      </c>
      <c r="L427" s="3">
        <f>IF(OR(K427="",F427="",F427=0),"",K427/F427)</f>
      </c>
      <c r="M427" s="3">
        <f>IF(OR(K427="",G427="",G427=0),"",K427/G427)</f>
      </c>
      <c r="O427" s="10">
        <f>IF(AND(K427="",N427=""),"",Souhrn!$B$3+SUM(K$2:K427)+SUM(N$2:N427))</f>
      </c>
    </row>
    <row r="428">
      <c r="K428" s="10">
        <f>IF(OR(H428="",I428=""),"",I428-H428-J428)</f>
      </c>
      <c r="L428" s="3">
        <f>IF(OR(K428="",F428="",F428=0),"",K428/F428)</f>
      </c>
      <c r="M428" s="3">
        <f>IF(OR(K428="",G428="",G428=0),"",K428/G428)</f>
      </c>
      <c r="O428" s="10">
        <f>IF(AND(K428="",N428=""),"",Souhrn!$B$3+SUM(K$2:K428)+SUM(N$2:N428))</f>
      </c>
    </row>
    <row r="429">
      <c r="K429" s="10">
        <f>IF(OR(H429="",I429=""),"",I429-H429-J429)</f>
      </c>
      <c r="L429" s="3">
        <f>IF(OR(K429="",F429="",F429=0),"",K429/F429)</f>
      </c>
      <c r="M429" s="3">
        <f>IF(OR(K429="",G429="",G429=0),"",K429/G429)</f>
      </c>
      <c r="O429" s="10">
        <f>IF(AND(K429="",N429=""),"",Souhrn!$B$3+SUM(K$2:K429)+SUM(N$2:N429))</f>
      </c>
    </row>
    <row r="430">
      <c r="K430" s="10">
        <f>IF(OR(H430="",I430=""),"",I430-H430-J430)</f>
      </c>
      <c r="L430" s="3">
        <f>IF(OR(K430="",F430="",F430=0),"",K430/F430)</f>
      </c>
      <c r="M430" s="3">
        <f>IF(OR(K430="",G430="",G430=0),"",K430/G430)</f>
      </c>
      <c r="O430" s="10">
        <f>IF(AND(K430="",N430=""),"",Souhrn!$B$3+SUM(K$2:K430)+SUM(N$2:N430))</f>
      </c>
    </row>
    <row r="431">
      <c r="K431" s="10">
        <f>IF(OR(H431="",I431=""),"",I431-H431-J431)</f>
      </c>
      <c r="L431" s="3">
        <f>IF(OR(K431="",F431="",F431=0),"",K431/F431)</f>
      </c>
      <c r="M431" s="3">
        <f>IF(OR(K431="",G431="",G431=0),"",K431/G431)</f>
      </c>
      <c r="O431" s="10">
        <f>IF(AND(K431="",N431=""),"",Souhrn!$B$3+SUM(K$2:K431)+SUM(N$2:N431))</f>
      </c>
    </row>
    <row r="432">
      <c r="K432" s="10">
        <f>IF(OR(H432="",I432=""),"",I432-H432-J432)</f>
      </c>
      <c r="L432" s="3">
        <f>IF(OR(K432="",F432="",F432=0),"",K432/F432)</f>
      </c>
      <c r="M432" s="3">
        <f>IF(OR(K432="",G432="",G432=0),"",K432/G432)</f>
      </c>
      <c r="O432" s="10">
        <f>IF(AND(K432="",N432=""),"",Souhrn!$B$3+SUM(K$2:K432)+SUM(N$2:N432))</f>
      </c>
    </row>
    <row r="433">
      <c r="K433" s="10">
        <f>IF(OR(H433="",I433=""),"",I433-H433-J433)</f>
      </c>
      <c r="L433" s="3">
        <f>IF(OR(K433="",F433="",F433=0),"",K433/F433)</f>
      </c>
      <c r="M433" s="3">
        <f>IF(OR(K433="",G433="",G433=0),"",K433/G433)</f>
      </c>
      <c r="O433" s="10">
        <f>IF(AND(K433="",N433=""),"",Souhrn!$B$3+SUM(K$2:K433)+SUM(N$2:N433))</f>
      </c>
    </row>
    <row r="434">
      <c r="K434" s="10">
        <f>IF(OR(H434="",I434=""),"",I434-H434-J434)</f>
      </c>
      <c r="L434" s="3">
        <f>IF(OR(K434="",F434="",F434=0),"",K434/F434)</f>
      </c>
      <c r="M434" s="3">
        <f>IF(OR(K434="",G434="",G434=0),"",K434/G434)</f>
      </c>
      <c r="O434" s="10">
        <f>IF(AND(K434="",N434=""),"",Souhrn!$B$3+SUM(K$2:K434)+SUM(N$2:N434))</f>
      </c>
    </row>
    <row r="435">
      <c r="K435" s="10">
        <f>IF(OR(H435="",I435=""),"",I435-H435-J435)</f>
      </c>
      <c r="L435" s="3">
        <f>IF(OR(K435="",F435="",F435=0),"",K435/F435)</f>
      </c>
      <c r="M435" s="3">
        <f>IF(OR(K435="",G435="",G435=0),"",K435/G435)</f>
      </c>
      <c r="O435" s="10">
        <f>IF(AND(K435="",N435=""),"",Souhrn!$B$3+SUM(K$2:K435)+SUM(N$2:N435))</f>
      </c>
    </row>
    <row r="436">
      <c r="K436" s="10">
        <f>IF(OR(H436="",I436=""),"",I436-H436-J436)</f>
      </c>
      <c r="L436" s="3">
        <f>IF(OR(K436="",F436="",F436=0),"",K436/F436)</f>
      </c>
      <c r="M436" s="3">
        <f>IF(OR(K436="",G436="",G436=0),"",K436/G436)</f>
      </c>
      <c r="O436" s="10">
        <f>IF(AND(K436="",N436=""),"",Souhrn!$B$3+SUM(K$2:K436)+SUM(N$2:N436))</f>
      </c>
    </row>
    <row r="437">
      <c r="K437" s="10">
        <f>IF(OR(H437="",I437=""),"",I437-H437-J437)</f>
      </c>
      <c r="L437" s="3">
        <f>IF(OR(K437="",F437="",F437=0),"",K437/F437)</f>
      </c>
      <c r="M437" s="3">
        <f>IF(OR(K437="",G437="",G437=0),"",K437/G437)</f>
      </c>
      <c r="O437" s="10">
        <f>IF(AND(K437="",N437=""),"",Souhrn!$B$3+SUM(K$2:K437)+SUM(N$2:N437))</f>
      </c>
    </row>
    <row r="438">
      <c r="K438" s="10">
        <f>IF(OR(H438="",I438=""),"",I438-H438-J438)</f>
      </c>
      <c r="L438" s="3">
        <f>IF(OR(K438="",F438="",F438=0),"",K438/F438)</f>
      </c>
      <c r="M438" s="3">
        <f>IF(OR(K438="",G438="",G438=0),"",K438/G438)</f>
      </c>
      <c r="O438" s="10">
        <f>IF(AND(K438="",N438=""),"",Souhrn!$B$3+SUM(K$2:K438)+SUM(N$2:N438))</f>
      </c>
    </row>
    <row r="439">
      <c r="K439" s="10">
        <f>IF(OR(H439="",I439=""),"",I439-H439-J439)</f>
      </c>
      <c r="L439" s="3">
        <f>IF(OR(K439="",F439="",F439=0),"",K439/F439)</f>
      </c>
      <c r="M439" s="3">
        <f>IF(OR(K439="",G439="",G439=0),"",K439/G439)</f>
      </c>
      <c r="O439" s="10">
        <f>IF(AND(K439="",N439=""),"",Souhrn!$B$3+SUM(K$2:K439)+SUM(N$2:N439))</f>
      </c>
    </row>
    <row r="440">
      <c r="K440" s="10">
        <f>IF(OR(H440="",I440=""),"",I440-H440-J440)</f>
      </c>
      <c r="L440" s="3">
        <f>IF(OR(K440="",F440="",F440=0),"",K440/F440)</f>
      </c>
      <c r="M440" s="3">
        <f>IF(OR(K440="",G440="",G440=0),"",K440/G440)</f>
      </c>
      <c r="O440" s="10">
        <f>IF(AND(K440="",N440=""),"",Souhrn!$B$3+SUM(K$2:K440)+SUM(N$2:N440))</f>
      </c>
    </row>
    <row r="441">
      <c r="K441" s="10">
        <f>IF(OR(H441="",I441=""),"",I441-H441-J441)</f>
      </c>
      <c r="L441" s="3">
        <f>IF(OR(K441="",F441="",F441=0),"",K441/F441)</f>
      </c>
      <c r="M441" s="3">
        <f>IF(OR(K441="",G441="",G441=0),"",K441/G441)</f>
      </c>
      <c r="O441" s="10">
        <f>IF(AND(K441="",N441=""),"",Souhrn!$B$3+SUM(K$2:K441)+SUM(N$2:N441))</f>
      </c>
    </row>
    <row r="442">
      <c r="K442" s="10">
        <f>IF(OR(H442="",I442=""),"",I442-H442-J442)</f>
      </c>
      <c r="L442" s="3">
        <f>IF(OR(K442="",F442="",F442=0),"",K442/F442)</f>
      </c>
      <c r="M442" s="3">
        <f>IF(OR(K442="",G442="",G442=0),"",K442/G442)</f>
      </c>
      <c r="O442" s="10">
        <f>IF(AND(K442="",N442=""),"",Souhrn!$B$3+SUM(K$2:K442)+SUM(N$2:N442))</f>
      </c>
    </row>
    <row r="443">
      <c r="K443" s="10">
        <f>IF(OR(H443="",I443=""),"",I443-H443-J443)</f>
      </c>
      <c r="L443" s="3">
        <f>IF(OR(K443="",F443="",F443=0),"",K443/F443)</f>
      </c>
      <c r="M443" s="3">
        <f>IF(OR(K443="",G443="",G443=0),"",K443/G443)</f>
      </c>
      <c r="O443" s="10">
        <f>IF(AND(K443="",N443=""),"",Souhrn!$B$3+SUM(K$2:K443)+SUM(N$2:N443))</f>
      </c>
    </row>
    <row r="444">
      <c r="K444" s="10">
        <f>IF(OR(H444="",I444=""),"",I444-H444-J444)</f>
      </c>
      <c r="L444" s="3">
        <f>IF(OR(K444="",F444="",F444=0),"",K444/F444)</f>
      </c>
      <c r="M444" s="3">
        <f>IF(OR(K444="",G444="",G444=0),"",K444/G444)</f>
      </c>
      <c r="O444" s="10">
        <f>IF(AND(K444="",N444=""),"",Souhrn!$B$3+SUM(K$2:K444)+SUM(N$2:N444))</f>
      </c>
    </row>
    <row r="445">
      <c r="K445" s="10">
        <f>IF(OR(H445="",I445=""),"",I445-H445-J445)</f>
      </c>
      <c r="L445" s="3">
        <f>IF(OR(K445="",F445="",F445=0),"",K445/F445)</f>
      </c>
      <c r="M445" s="3">
        <f>IF(OR(K445="",G445="",G445=0),"",K445/G445)</f>
      </c>
      <c r="O445" s="10">
        <f>IF(AND(K445="",N445=""),"",Souhrn!$B$3+SUM(K$2:K445)+SUM(N$2:N445))</f>
      </c>
    </row>
    <row r="446">
      <c r="K446" s="10">
        <f>IF(OR(H446="",I446=""),"",I446-H446-J446)</f>
      </c>
      <c r="L446" s="3">
        <f>IF(OR(K446="",F446="",F446=0),"",K446/F446)</f>
      </c>
      <c r="M446" s="3">
        <f>IF(OR(K446="",G446="",G446=0),"",K446/G446)</f>
      </c>
      <c r="O446" s="10">
        <f>IF(AND(K446="",N446=""),"",Souhrn!$B$3+SUM(K$2:K446)+SUM(N$2:N446))</f>
      </c>
    </row>
    <row r="447">
      <c r="K447" s="10">
        <f>IF(OR(H447="",I447=""),"",I447-H447-J447)</f>
      </c>
      <c r="L447" s="3">
        <f>IF(OR(K447="",F447="",F447=0),"",K447/F447)</f>
      </c>
      <c r="M447" s="3">
        <f>IF(OR(K447="",G447="",G447=0),"",K447/G447)</f>
      </c>
      <c r="O447" s="10">
        <f>IF(AND(K447="",N447=""),"",Souhrn!$B$3+SUM(K$2:K447)+SUM(N$2:N447))</f>
      </c>
    </row>
    <row r="448">
      <c r="K448" s="10">
        <f>IF(OR(H448="",I448=""),"",I448-H448-J448)</f>
      </c>
      <c r="L448" s="3">
        <f>IF(OR(K448="",F448="",F448=0),"",K448/F448)</f>
      </c>
      <c r="M448" s="3">
        <f>IF(OR(K448="",G448="",G448=0),"",K448/G448)</f>
      </c>
      <c r="O448" s="10">
        <f>IF(AND(K448="",N448=""),"",Souhrn!$B$3+SUM(K$2:K448)+SUM(N$2:N448))</f>
      </c>
    </row>
    <row r="449">
      <c r="K449" s="10">
        <f>IF(OR(H449="",I449=""),"",I449-H449-J449)</f>
      </c>
      <c r="L449" s="3">
        <f>IF(OR(K449="",F449="",F449=0),"",K449/F449)</f>
      </c>
      <c r="M449" s="3">
        <f>IF(OR(K449="",G449="",G449=0),"",K449/G449)</f>
      </c>
      <c r="O449" s="10">
        <f>IF(AND(K449="",N449=""),"",Souhrn!$B$3+SUM(K$2:K449)+SUM(N$2:N449))</f>
      </c>
    </row>
    <row r="450">
      <c r="K450" s="10">
        <f>IF(OR(H450="",I450=""),"",I450-H450-J450)</f>
      </c>
      <c r="L450" s="3">
        <f>IF(OR(K450="",F450="",F450=0),"",K450/F450)</f>
      </c>
      <c r="M450" s="3">
        <f>IF(OR(K450="",G450="",G450=0),"",K450/G450)</f>
      </c>
      <c r="O450" s="10">
        <f>IF(AND(K450="",N450=""),"",Souhrn!$B$3+SUM(K$2:K450)+SUM(N$2:N450))</f>
      </c>
    </row>
    <row r="451">
      <c r="K451" s="10">
        <f>IF(OR(H451="",I451=""),"",I451-H451-J451)</f>
      </c>
      <c r="L451" s="3">
        <f>IF(OR(K451="",F451="",F451=0),"",K451/F451)</f>
      </c>
      <c r="M451" s="3">
        <f>IF(OR(K451="",G451="",G451=0),"",K451/G451)</f>
      </c>
      <c r="O451" s="10">
        <f>IF(AND(K451="",N451=""),"",Souhrn!$B$3+SUM(K$2:K451)+SUM(N$2:N451))</f>
      </c>
    </row>
    <row r="452">
      <c r="K452" s="10">
        <f>IF(OR(H452="",I452=""),"",I452-H452-J452)</f>
      </c>
      <c r="L452" s="3">
        <f>IF(OR(K452="",F452="",F452=0),"",K452/F452)</f>
      </c>
      <c r="M452" s="3">
        <f>IF(OR(K452="",G452="",G452=0),"",K452/G452)</f>
      </c>
      <c r="O452" s="10">
        <f>IF(AND(K452="",N452=""),"",Souhrn!$B$3+SUM(K$2:K452)+SUM(N$2:N452))</f>
      </c>
    </row>
    <row r="453">
      <c r="K453" s="10">
        <f>IF(OR(H453="",I453=""),"",I453-H453-J453)</f>
      </c>
      <c r="L453" s="3">
        <f>IF(OR(K453="",F453="",F453=0),"",K453/F453)</f>
      </c>
      <c r="M453" s="3">
        <f>IF(OR(K453="",G453="",G453=0),"",K453/G453)</f>
      </c>
      <c r="O453" s="10">
        <f>IF(AND(K453="",N453=""),"",Souhrn!$B$3+SUM(K$2:K453)+SUM(N$2:N453))</f>
      </c>
    </row>
    <row r="454">
      <c r="K454" s="10">
        <f>IF(OR(H454="",I454=""),"",I454-H454-J454)</f>
      </c>
      <c r="L454" s="3">
        <f>IF(OR(K454="",F454="",F454=0),"",K454/F454)</f>
      </c>
      <c r="M454" s="3">
        <f>IF(OR(K454="",G454="",G454=0),"",K454/G454)</f>
      </c>
      <c r="O454" s="10">
        <f>IF(AND(K454="",N454=""),"",Souhrn!$B$3+SUM(K$2:K454)+SUM(N$2:N454))</f>
      </c>
    </row>
    <row r="455">
      <c r="K455" s="10">
        <f>IF(OR(H455="",I455=""),"",I455-H455-J455)</f>
      </c>
      <c r="L455" s="3">
        <f>IF(OR(K455="",F455="",F455=0),"",K455/F455)</f>
      </c>
      <c r="M455" s="3">
        <f>IF(OR(K455="",G455="",G455=0),"",K455/G455)</f>
      </c>
      <c r="O455" s="10">
        <f>IF(AND(K455="",N455=""),"",Souhrn!$B$3+SUM(K$2:K455)+SUM(N$2:N455))</f>
      </c>
    </row>
    <row r="456">
      <c r="K456" s="10">
        <f>IF(OR(H456="",I456=""),"",I456-H456-J456)</f>
      </c>
      <c r="L456" s="3">
        <f>IF(OR(K456="",F456="",F456=0),"",K456/F456)</f>
      </c>
      <c r="M456" s="3">
        <f>IF(OR(K456="",G456="",G456=0),"",K456/G456)</f>
      </c>
      <c r="O456" s="10">
        <f>IF(AND(K456="",N456=""),"",Souhrn!$B$3+SUM(K$2:K456)+SUM(N$2:N456))</f>
      </c>
    </row>
    <row r="457">
      <c r="K457" s="10">
        <f>IF(OR(H457="",I457=""),"",I457-H457-J457)</f>
      </c>
      <c r="L457" s="3">
        <f>IF(OR(K457="",F457="",F457=0),"",K457/F457)</f>
      </c>
      <c r="M457" s="3">
        <f>IF(OR(K457="",G457="",G457=0),"",K457/G457)</f>
      </c>
      <c r="O457" s="10">
        <f>IF(AND(K457="",N457=""),"",Souhrn!$B$3+SUM(K$2:K457)+SUM(N$2:N457))</f>
      </c>
    </row>
    <row r="458">
      <c r="K458" s="10">
        <f>IF(OR(H458="",I458=""),"",I458-H458-J458)</f>
      </c>
      <c r="L458" s="3">
        <f>IF(OR(K458="",F458="",F458=0),"",K458/F458)</f>
      </c>
      <c r="M458" s="3">
        <f>IF(OR(K458="",G458="",G458=0),"",K458/G458)</f>
      </c>
      <c r="O458" s="10">
        <f>IF(AND(K458="",N458=""),"",Souhrn!$B$3+SUM(K$2:K458)+SUM(N$2:N458))</f>
      </c>
    </row>
    <row r="459">
      <c r="K459" s="10">
        <f>IF(OR(H459="",I459=""),"",I459-H459-J459)</f>
      </c>
      <c r="L459" s="3">
        <f>IF(OR(K459="",F459="",F459=0),"",K459/F459)</f>
      </c>
      <c r="M459" s="3">
        <f>IF(OR(K459="",G459="",G459=0),"",K459/G459)</f>
      </c>
      <c r="O459" s="10">
        <f>IF(AND(K459="",N459=""),"",Souhrn!$B$3+SUM(K$2:K459)+SUM(N$2:N459))</f>
      </c>
    </row>
    <row r="460">
      <c r="K460" s="10">
        <f>IF(OR(H460="",I460=""),"",I460-H460-J460)</f>
      </c>
      <c r="L460" s="3">
        <f>IF(OR(K460="",F460="",F460=0),"",K460/F460)</f>
      </c>
      <c r="M460" s="3">
        <f>IF(OR(K460="",G460="",G460=0),"",K460/G460)</f>
      </c>
      <c r="O460" s="10">
        <f>IF(AND(K460="",N460=""),"",Souhrn!$B$3+SUM(K$2:K460)+SUM(N$2:N460))</f>
      </c>
    </row>
    <row r="461">
      <c r="K461" s="10">
        <f>IF(OR(H461="",I461=""),"",I461-H461-J461)</f>
      </c>
      <c r="L461" s="3">
        <f>IF(OR(K461="",F461="",F461=0),"",K461/F461)</f>
      </c>
      <c r="M461" s="3">
        <f>IF(OR(K461="",G461="",G461=0),"",K461/G461)</f>
      </c>
      <c r="O461" s="10">
        <f>IF(AND(K461="",N461=""),"",Souhrn!$B$3+SUM(K$2:K461)+SUM(N$2:N461))</f>
      </c>
    </row>
    <row r="462">
      <c r="K462" s="10">
        <f>IF(OR(H462="",I462=""),"",I462-H462-J462)</f>
      </c>
      <c r="L462" s="3">
        <f>IF(OR(K462="",F462="",F462=0),"",K462/F462)</f>
      </c>
      <c r="M462" s="3">
        <f>IF(OR(K462="",G462="",G462=0),"",K462/G462)</f>
      </c>
      <c r="O462" s="10">
        <f>IF(AND(K462="",N462=""),"",Souhrn!$B$3+SUM(K$2:K462)+SUM(N$2:N462))</f>
      </c>
    </row>
    <row r="463">
      <c r="K463" s="10">
        <f>IF(OR(H463="",I463=""),"",I463-H463-J463)</f>
      </c>
      <c r="L463" s="3">
        <f>IF(OR(K463="",F463="",F463=0),"",K463/F463)</f>
      </c>
      <c r="M463" s="3">
        <f>IF(OR(K463="",G463="",G463=0),"",K463/G463)</f>
      </c>
      <c r="O463" s="10">
        <f>IF(AND(K463="",N463=""),"",Souhrn!$B$3+SUM(K$2:K463)+SUM(N$2:N463))</f>
      </c>
    </row>
    <row r="464">
      <c r="K464" s="10">
        <f>IF(OR(H464="",I464=""),"",I464-H464-J464)</f>
      </c>
      <c r="L464" s="3">
        <f>IF(OR(K464="",F464="",F464=0),"",K464/F464)</f>
      </c>
      <c r="M464" s="3">
        <f>IF(OR(K464="",G464="",G464=0),"",K464/G464)</f>
      </c>
      <c r="O464" s="10">
        <f>IF(AND(K464="",N464=""),"",Souhrn!$B$3+SUM(K$2:K464)+SUM(N$2:N464))</f>
      </c>
    </row>
    <row r="465">
      <c r="K465" s="10">
        <f>IF(OR(H465="",I465=""),"",I465-H465-J465)</f>
      </c>
      <c r="L465" s="3">
        <f>IF(OR(K465="",F465="",F465=0),"",K465/F465)</f>
      </c>
      <c r="M465" s="3">
        <f>IF(OR(K465="",G465="",G465=0),"",K465/G465)</f>
      </c>
      <c r="O465" s="10">
        <f>IF(AND(K465="",N465=""),"",Souhrn!$B$3+SUM(K$2:K465)+SUM(N$2:N465))</f>
      </c>
    </row>
    <row r="466">
      <c r="K466" s="10">
        <f>IF(OR(H466="",I466=""),"",I466-H466-J466)</f>
      </c>
      <c r="L466" s="3">
        <f>IF(OR(K466="",F466="",F466=0),"",K466/F466)</f>
      </c>
      <c r="M466" s="3">
        <f>IF(OR(K466="",G466="",G466=0),"",K466/G466)</f>
      </c>
      <c r="O466" s="10">
        <f>IF(AND(K466="",N466=""),"",Souhrn!$B$3+SUM(K$2:K466)+SUM(N$2:N466))</f>
      </c>
    </row>
    <row r="467">
      <c r="K467" s="10">
        <f>IF(OR(H467="",I467=""),"",I467-H467-J467)</f>
      </c>
      <c r="L467" s="3">
        <f>IF(OR(K467="",F467="",F467=0),"",K467/F467)</f>
      </c>
      <c r="M467" s="3">
        <f>IF(OR(K467="",G467="",G467=0),"",K467/G467)</f>
      </c>
      <c r="O467" s="10">
        <f>IF(AND(K467="",N467=""),"",Souhrn!$B$3+SUM(K$2:K467)+SUM(N$2:N467))</f>
      </c>
    </row>
    <row r="468">
      <c r="K468" s="10">
        <f>IF(OR(H468="",I468=""),"",I468-H468-J468)</f>
      </c>
      <c r="L468" s="3">
        <f>IF(OR(K468="",F468="",F468=0),"",K468/F468)</f>
      </c>
      <c r="M468" s="3">
        <f>IF(OR(K468="",G468="",G468=0),"",K468/G468)</f>
      </c>
      <c r="O468" s="10">
        <f>IF(AND(K468="",N468=""),"",Souhrn!$B$3+SUM(K$2:K468)+SUM(N$2:N468))</f>
      </c>
    </row>
    <row r="469">
      <c r="K469" s="10">
        <f>IF(OR(H469="",I469=""),"",I469-H469-J469)</f>
      </c>
      <c r="L469" s="3">
        <f>IF(OR(K469="",F469="",F469=0),"",K469/F469)</f>
      </c>
      <c r="M469" s="3">
        <f>IF(OR(K469="",G469="",G469=0),"",K469/G469)</f>
      </c>
      <c r="O469" s="10">
        <f>IF(AND(K469="",N469=""),"",Souhrn!$B$3+SUM(K$2:K469)+SUM(N$2:N469))</f>
      </c>
    </row>
    <row r="470">
      <c r="K470" s="10">
        <f>IF(OR(H470="",I470=""),"",I470-H470-J470)</f>
      </c>
      <c r="L470" s="3">
        <f>IF(OR(K470="",F470="",F470=0),"",K470/F470)</f>
      </c>
      <c r="M470" s="3">
        <f>IF(OR(K470="",G470="",G470=0),"",K470/G470)</f>
      </c>
      <c r="O470" s="10">
        <f>IF(AND(K470="",N470=""),"",Souhrn!$B$3+SUM(K$2:K470)+SUM(N$2:N470))</f>
      </c>
    </row>
    <row r="471">
      <c r="K471" s="10">
        <f>IF(OR(H471="",I471=""),"",I471-H471-J471)</f>
      </c>
      <c r="L471" s="3">
        <f>IF(OR(K471="",F471="",F471=0),"",K471/F471)</f>
      </c>
      <c r="M471" s="3">
        <f>IF(OR(K471="",G471="",G471=0),"",K471/G471)</f>
      </c>
      <c r="O471" s="10">
        <f>IF(AND(K471="",N471=""),"",Souhrn!$B$3+SUM(K$2:K471)+SUM(N$2:N471))</f>
      </c>
    </row>
    <row r="472">
      <c r="K472" s="10">
        <f>IF(OR(H472="",I472=""),"",I472-H472-J472)</f>
      </c>
      <c r="L472" s="3">
        <f>IF(OR(K472="",F472="",F472=0),"",K472/F472)</f>
      </c>
      <c r="M472" s="3">
        <f>IF(OR(K472="",G472="",G472=0),"",K472/G472)</f>
      </c>
      <c r="O472" s="10">
        <f>IF(AND(K472="",N472=""),"",Souhrn!$B$3+SUM(K$2:K472)+SUM(N$2:N472))</f>
      </c>
    </row>
    <row r="473">
      <c r="K473" s="10">
        <f>IF(OR(H473="",I473=""),"",I473-H473-J473)</f>
      </c>
      <c r="L473" s="3">
        <f>IF(OR(K473="",F473="",F473=0),"",K473/F473)</f>
      </c>
      <c r="M473" s="3">
        <f>IF(OR(K473="",G473="",G473=0),"",K473/G473)</f>
      </c>
      <c r="O473" s="10">
        <f>IF(AND(K473="",N473=""),"",Souhrn!$B$3+SUM(K$2:K473)+SUM(N$2:N473))</f>
      </c>
    </row>
    <row r="474">
      <c r="K474" s="10">
        <f>IF(OR(H474="",I474=""),"",I474-H474-J474)</f>
      </c>
      <c r="L474" s="3">
        <f>IF(OR(K474="",F474="",F474=0),"",K474/F474)</f>
      </c>
      <c r="M474" s="3">
        <f>IF(OR(K474="",G474="",G474=0),"",K474/G474)</f>
      </c>
      <c r="O474" s="10">
        <f>IF(AND(K474="",N474=""),"",Souhrn!$B$3+SUM(K$2:K474)+SUM(N$2:N474))</f>
      </c>
    </row>
    <row r="475">
      <c r="K475" s="10">
        <f>IF(OR(H475="",I475=""),"",I475-H475-J475)</f>
      </c>
      <c r="L475" s="3">
        <f>IF(OR(K475="",F475="",F475=0),"",K475/F475)</f>
      </c>
      <c r="M475" s="3">
        <f>IF(OR(K475="",G475="",G475=0),"",K475/G475)</f>
      </c>
      <c r="O475" s="10">
        <f>IF(AND(K475="",N475=""),"",Souhrn!$B$3+SUM(K$2:K475)+SUM(N$2:N475))</f>
      </c>
    </row>
    <row r="476">
      <c r="K476" s="10">
        <f>IF(OR(H476="",I476=""),"",I476-H476-J476)</f>
      </c>
      <c r="L476" s="3">
        <f>IF(OR(K476="",F476="",F476=0),"",K476/F476)</f>
      </c>
      <c r="M476" s="3">
        <f>IF(OR(K476="",G476="",G476=0),"",K476/G476)</f>
      </c>
      <c r="O476" s="10">
        <f>IF(AND(K476="",N476=""),"",Souhrn!$B$3+SUM(K$2:K476)+SUM(N$2:N476))</f>
      </c>
    </row>
    <row r="477">
      <c r="K477" s="10">
        <f>IF(OR(H477="",I477=""),"",I477-H477-J477)</f>
      </c>
      <c r="L477" s="3">
        <f>IF(OR(K477="",F477="",F477=0),"",K477/F477)</f>
      </c>
      <c r="M477" s="3">
        <f>IF(OR(K477="",G477="",G477=0),"",K477/G477)</f>
      </c>
      <c r="O477" s="10">
        <f>IF(AND(K477="",N477=""),"",Souhrn!$B$3+SUM(K$2:K477)+SUM(N$2:N477))</f>
      </c>
    </row>
    <row r="478">
      <c r="K478" s="10">
        <f>IF(OR(H478="",I478=""),"",I478-H478-J478)</f>
      </c>
      <c r="L478" s="3">
        <f>IF(OR(K478="",F478="",F478=0),"",K478/F478)</f>
      </c>
      <c r="M478" s="3">
        <f>IF(OR(K478="",G478="",G478=0),"",K478/G478)</f>
      </c>
      <c r="O478" s="10">
        <f>IF(AND(K478="",N478=""),"",Souhrn!$B$3+SUM(K$2:K478)+SUM(N$2:N478))</f>
      </c>
    </row>
    <row r="479">
      <c r="K479" s="10">
        <f>IF(OR(H479="",I479=""),"",I479-H479-J479)</f>
      </c>
      <c r="L479" s="3">
        <f>IF(OR(K479="",F479="",F479=0),"",K479/F479)</f>
      </c>
      <c r="M479" s="3">
        <f>IF(OR(K479="",G479="",G479=0),"",K479/G479)</f>
      </c>
      <c r="O479" s="10">
        <f>IF(AND(K479="",N479=""),"",Souhrn!$B$3+SUM(K$2:K479)+SUM(N$2:N479))</f>
      </c>
    </row>
    <row r="480">
      <c r="K480" s="10">
        <f>IF(OR(H480="",I480=""),"",I480-H480-J480)</f>
      </c>
      <c r="L480" s="3">
        <f>IF(OR(K480="",F480="",F480=0),"",K480/F480)</f>
      </c>
      <c r="M480" s="3">
        <f>IF(OR(K480="",G480="",G480=0),"",K480/G480)</f>
      </c>
      <c r="O480" s="10">
        <f>IF(AND(K480="",N480=""),"",Souhrn!$B$3+SUM(K$2:K480)+SUM(N$2:N480))</f>
      </c>
    </row>
    <row r="481">
      <c r="K481" s="10">
        <f>IF(OR(H481="",I481=""),"",I481-H481-J481)</f>
      </c>
      <c r="L481" s="3">
        <f>IF(OR(K481="",F481="",F481=0),"",K481/F481)</f>
      </c>
      <c r="M481" s="3">
        <f>IF(OR(K481="",G481="",G481=0),"",K481/G481)</f>
      </c>
      <c r="O481" s="10">
        <f>IF(AND(K481="",N481=""),"",Souhrn!$B$3+SUM(K$2:K481)+SUM(N$2:N481))</f>
      </c>
    </row>
    <row r="482">
      <c r="K482" s="10">
        <f>IF(OR(H482="",I482=""),"",I482-H482-J482)</f>
      </c>
      <c r="L482" s="3">
        <f>IF(OR(K482="",F482="",F482=0),"",K482/F482)</f>
      </c>
      <c r="M482" s="3">
        <f>IF(OR(K482="",G482="",G482=0),"",K482/G482)</f>
      </c>
      <c r="O482" s="10">
        <f>IF(AND(K482="",N482=""),"",Souhrn!$B$3+SUM(K$2:K482)+SUM(N$2:N482))</f>
      </c>
    </row>
    <row r="483">
      <c r="K483" s="10">
        <f>IF(OR(H483="",I483=""),"",I483-H483-J483)</f>
      </c>
      <c r="L483" s="3">
        <f>IF(OR(K483="",F483="",F483=0),"",K483/F483)</f>
      </c>
      <c r="M483" s="3">
        <f>IF(OR(K483="",G483="",G483=0),"",K483/G483)</f>
      </c>
      <c r="O483" s="10">
        <f>IF(AND(K483="",N483=""),"",Souhrn!$B$3+SUM(K$2:K483)+SUM(N$2:N483))</f>
      </c>
    </row>
    <row r="484">
      <c r="K484" s="10">
        <f>IF(OR(H484="",I484=""),"",I484-H484-J484)</f>
      </c>
      <c r="L484" s="3">
        <f>IF(OR(K484="",F484="",F484=0),"",K484/F484)</f>
      </c>
      <c r="M484" s="3">
        <f>IF(OR(K484="",G484="",G484=0),"",K484/G484)</f>
      </c>
      <c r="O484" s="10">
        <f>IF(AND(K484="",N484=""),"",Souhrn!$B$3+SUM(K$2:K484)+SUM(N$2:N484))</f>
      </c>
    </row>
    <row r="485">
      <c r="K485" s="10">
        <f>IF(OR(H485="",I485=""),"",I485-H485-J485)</f>
      </c>
      <c r="L485" s="3">
        <f>IF(OR(K485="",F485="",F485=0),"",K485/F485)</f>
      </c>
      <c r="M485" s="3">
        <f>IF(OR(K485="",G485="",G485=0),"",K485/G485)</f>
      </c>
      <c r="O485" s="10">
        <f>IF(AND(K485="",N485=""),"",Souhrn!$B$3+SUM(K$2:K485)+SUM(N$2:N485))</f>
      </c>
    </row>
    <row r="486">
      <c r="K486" s="10">
        <f>IF(OR(H486="",I486=""),"",I486-H486-J486)</f>
      </c>
      <c r="L486" s="3">
        <f>IF(OR(K486="",F486="",F486=0),"",K486/F486)</f>
      </c>
      <c r="M486" s="3">
        <f>IF(OR(K486="",G486="",G486=0),"",K486/G486)</f>
      </c>
      <c r="O486" s="10">
        <f>IF(AND(K486="",N486=""),"",Souhrn!$B$3+SUM(K$2:K486)+SUM(N$2:N486))</f>
      </c>
    </row>
    <row r="487">
      <c r="K487" s="10">
        <f>IF(OR(H487="",I487=""),"",I487-H487-J487)</f>
      </c>
      <c r="L487" s="3">
        <f>IF(OR(K487="",F487="",F487=0),"",K487/F487)</f>
      </c>
      <c r="M487" s="3">
        <f>IF(OR(K487="",G487="",G487=0),"",K487/G487)</f>
      </c>
      <c r="O487" s="10">
        <f>IF(AND(K487="",N487=""),"",Souhrn!$B$3+SUM(K$2:K487)+SUM(N$2:N487))</f>
      </c>
    </row>
    <row r="488">
      <c r="K488" s="10">
        <f>IF(OR(H488="",I488=""),"",I488-H488-J488)</f>
      </c>
      <c r="L488" s="3">
        <f>IF(OR(K488="",F488="",F488=0),"",K488/F488)</f>
      </c>
      <c r="M488" s="3">
        <f>IF(OR(K488="",G488="",G488=0),"",K488/G488)</f>
      </c>
      <c r="O488" s="10">
        <f>IF(AND(K488="",N488=""),"",Souhrn!$B$3+SUM(K$2:K488)+SUM(N$2:N488))</f>
      </c>
    </row>
    <row r="489">
      <c r="K489" s="10">
        <f>IF(OR(H489="",I489=""),"",I489-H489-J489)</f>
      </c>
      <c r="L489" s="3">
        <f>IF(OR(K489="",F489="",F489=0),"",K489/F489)</f>
      </c>
      <c r="M489" s="3">
        <f>IF(OR(K489="",G489="",G489=0),"",K489/G489)</f>
      </c>
      <c r="O489" s="10">
        <f>IF(AND(K489="",N489=""),"",Souhrn!$B$3+SUM(K$2:K489)+SUM(N$2:N489))</f>
      </c>
    </row>
    <row r="490">
      <c r="K490" s="10">
        <f>IF(OR(H490="",I490=""),"",I490-H490-J490)</f>
      </c>
      <c r="L490" s="3">
        <f>IF(OR(K490="",F490="",F490=0),"",K490/F490)</f>
      </c>
      <c r="M490" s="3">
        <f>IF(OR(K490="",G490="",G490=0),"",K490/G490)</f>
      </c>
      <c r="O490" s="10">
        <f>IF(AND(K490="",N490=""),"",Souhrn!$B$3+SUM(K$2:K490)+SUM(N$2:N490))</f>
      </c>
    </row>
    <row r="491">
      <c r="K491" s="10">
        <f>IF(OR(H491="",I491=""),"",I491-H491-J491)</f>
      </c>
      <c r="L491" s="3">
        <f>IF(OR(K491="",F491="",F491=0),"",K491/F491)</f>
      </c>
      <c r="M491" s="3">
        <f>IF(OR(K491="",G491="",G491=0),"",K491/G491)</f>
      </c>
      <c r="O491" s="10">
        <f>IF(AND(K491="",N491=""),"",Souhrn!$B$3+SUM(K$2:K491)+SUM(N$2:N491))</f>
      </c>
    </row>
    <row r="492">
      <c r="K492" s="10">
        <f>IF(OR(H492="",I492=""),"",I492-H492-J492)</f>
      </c>
      <c r="L492" s="3">
        <f>IF(OR(K492="",F492="",F492=0),"",K492/F492)</f>
      </c>
      <c r="M492" s="3">
        <f>IF(OR(K492="",G492="",G492=0),"",K492/G492)</f>
      </c>
      <c r="O492" s="10">
        <f>IF(AND(K492="",N492=""),"",Souhrn!$B$3+SUM(K$2:K492)+SUM(N$2:N492))</f>
      </c>
    </row>
    <row r="493">
      <c r="K493" s="10">
        <f>IF(OR(H493="",I493=""),"",I493-H493-J493)</f>
      </c>
      <c r="L493" s="3">
        <f>IF(OR(K493="",F493="",F493=0),"",K493/F493)</f>
      </c>
      <c r="M493" s="3">
        <f>IF(OR(K493="",G493="",G493=0),"",K493/G493)</f>
      </c>
      <c r="O493" s="10">
        <f>IF(AND(K493="",N493=""),"",Souhrn!$B$3+SUM(K$2:K493)+SUM(N$2:N493))</f>
      </c>
    </row>
    <row r="494">
      <c r="K494" s="10">
        <f>IF(OR(H494="",I494=""),"",I494-H494-J494)</f>
      </c>
      <c r="L494" s="3">
        <f>IF(OR(K494="",F494="",F494=0),"",K494/F494)</f>
      </c>
      <c r="M494" s="3">
        <f>IF(OR(K494="",G494="",G494=0),"",K494/G494)</f>
      </c>
      <c r="O494" s="10">
        <f>IF(AND(K494="",N494=""),"",Souhrn!$B$3+SUM(K$2:K494)+SUM(N$2:N494))</f>
      </c>
    </row>
    <row r="495">
      <c r="K495" s="10">
        <f>IF(OR(H495="",I495=""),"",I495-H495-J495)</f>
      </c>
      <c r="L495" s="3">
        <f>IF(OR(K495="",F495="",F495=0),"",K495/F495)</f>
      </c>
      <c r="M495" s="3">
        <f>IF(OR(K495="",G495="",G495=0),"",K495/G495)</f>
      </c>
      <c r="O495" s="10">
        <f>IF(AND(K495="",N495=""),"",Souhrn!$B$3+SUM(K$2:K495)+SUM(N$2:N495))</f>
      </c>
    </row>
    <row r="496">
      <c r="K496" s="10">
        <f>IF(OR(H496="",I496=""),"",I496-H496-J496)</f>
      </c>
      <c r="L496" s="3">
        <f>IF(OR(K496="",F496="",F496=0),"",K496/F496)</f>
      </c>
      <c r="M496" s="3">
        <f>IF(OR(K496="",G496="",G496=0),"",K496/G496)</f>
      </c>
      <c r="O496" s="10">
        <f>IF(AND(K496="",N496=""),"",Souhrn!$B$3+SUM(K$2:K496)+SUM(N$2:N496))</f>
      </c>
    </row>
    <row r="497">
      <c r="K497" s="10">
        <f>IF(OR(H497="",I497=""),"",I497-H497-J497)</f>
      </c>
      <c r="L497" s="3">
        <f>IF(OR(K497="",F497="",F497=0),"",K497/F497)</f>
      </c>
      <c r="M497" s="3">
        <f>IF(OR(K497="",G497="",G497=0),"",K497/G497)</f>
      </c>
      <c r="O497" s="10">
        <f>IF(AND(K497="",N497=""),"",Souhrn!$B$3+SUM(K$2:K497)+SUM(N$2:N497))</f>
      </c>
    </row>
    <row r="498">
      <c r="K498" s="10">
        <f>IF(OR(H498="",I498=""),"",I498-H498-J498)</f>
      </c>
      <c r="L498" s="3">
        <f>IF(OR(K498="",F498="",F498=0),"",K498/F498)</f>
      </c>
      <c r="M498" s="3">
        <f>IF(OR(K498="",G498="",G498=0),"",K498/G498)</f>
      </c>
      <c r="O498" s="10">
        <f>IF(AND(K498="",N498=""),"",Souhrn!$B$3+SUM(K$2:K498)+SUM(N$2:N498))</f>
      </c>
    </row>
    <row r="499">
      <c r="K499" s="10">
        <f>IF(OR(H499="",I499=""),"",I499-H499-J499)</f>
      </c>
      <c r="L499" s="3">
        <f>IF(OR(K499="",F499="",F499=0),"",K499/F499)</f>
      </c>
      <c r="M499" s="3">
        <f>IF(OR(K499="",G499="",G499=0),"",K499/G499)</f>
      </c>
      <c r="O499" s="10">
        <f>IF(AND(K499="",N499=""),"",Souhrn!$B$3+SUM(K$2:K499)+SUM(N$2:N499))</f>
      </c>
    </row>
    <row r="500">
      <c r="K500" s="10">
        <f>IF(OR(H500="",I500=""),"",I500-H500-J500)</f>
      </c>
      <c r="L500" s="3">
        <f>IF(OR(K500="",F500="",F500=0),"",K500/F500)</f>
      </c>
      <c r="M500" s="3">
        <f>IF(OR(K500="",G500="",G500=0),"",K500/G500)</f>
      </c>
      <c r="O500" s="10">
        <f>IF(AND(K500="",N500=""),"",Souhrn!$B$3+SUM(K$2:K500)+SUM(N$2:N500))</f>
      </c>
    </row>
    <row r="501">
      <c r="K501" s="10">
        <f>IF(OR(H501="",I501=""),"",I501-H501-J501)</f>
      </c>
      <c r="L501" s="3">
        <f>IF(OR(K501="",F501="",F501=0),"",K501/F501)</f>
      </c>
      <c r="M501" s="3">
        <f>IF(OR(K501="",G501="",G501=0),"",K501/G501)</f>
      </c>
      <c r="O501" s="10">
        <f>IF(AND(K501="",N501=""),"",Souhrn!$B$3+SUM(K$2:K501)+SUM(N$2:N501))</f>
      </c>
    </row>
  </sheetData>
  <autoFilter ref="A1:P501"/>
  <dataValidations count="1">
    <dataValidation type="list" allowBlank="1" showErrorMessage="1" sqref="C2:C501">
      <formula1>"Naživo,Online"</formula1>
    </dataValidation>
  </dataValidation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/>
  </sheetViews>
  <sheetFormatPr defaultRowHeight="15"/>
  <cols>
    <col min="1" max="1" width="28" customWidth="1"/>
    <col min="2" max="2" width="16" customWidth="1"/>
  </cols>
  <sheetData>
    <row r="1">
      <c r="A1" s="8" t="inlineStr">
        <is>
          <t xml:space="preserve">Tabulka pokerového bankrollu</t>
        </is>
      </c>
    </row>
    <row r="2">
      <c r="A2" s="11" t="inlineStr">
        <is>
          <t xml:space="preserve">Do buňky B3 zadejte počáteční bankroll a sezení zapisujte na list Sezení. Vše ostatní se přepočítá samo.</t>
        </is>
      </c>
    </row>
    <row r="3">
      <c r="A3" s="9" t="inlineStr">
        <is>
          <t xml:space="preserve">Počáteční bankroll</t>
        </is>
      </c>
      <c r="B3" s="7">
        <v>1000</v>
      </c>
    </row>
    <row r="4">
      <c r="A4" s="9" t="inlineStr">
        <is>
          <t xml:space="preserve">Sezení</t>
        </is>
      </c>
      <c r="B4" s="0">
        <f>COUNT('Sezení'!K2:K501)</f>
      </c>
    </row>
    <row r="5">
      <c r="A5" s="9" t="inlineStr">
        <is>
          <t xml:space="preserve">Odehrané hodiny</t>
        </is>
      </c>
      <c r="B5" s="4">
        <f>SUM('Sezení'!G2:G501)</f>
      </c>
    </row>
    <row r="6">
      <c r="A6" s="9" t="inlineStr">
        <is>
          <t xml:space="preserve">Čistý výsledek</t>
        </is>
      </c>
      <c r="B6" s="10">
        <f>SUM('Sezení'!K2:K501)</f>
      </c>
    </row>
    <row r="7">
      <c r="A7" s="9" t="inlineStr">
        <is>
          <t xml:space="preserve">Hodinovka</t>
        </is>
      </c>
      <c r="B7" s="10">
        <f>IF(B5=0,"",B6/B5)</f>
      </c>
    </row>
    <row r="8">
      <c r="A8" s="9" t="inlineStr">
        <is>
          <t xml:space="preserve">Průměr na sezení</t>
        </is>
      </c>
      <c r="B8" s="3">
        <f>IF(B4=0,"",B6/B4)</f>
      </c>
    </row>
    <row r="9">
      <c r="A9" s="9" t="inlineStr">
        <is>
          <t xml:space="preserve">Vítězná sezení</t>
        </is>
      </c>
      <c r="B9" s="5">
        <f>IF(B4=0,"",COUNTIF('Sezení'!K2:K501,"&gt;0")/B4)</f>
      </c>
    </row>
    <row r="10">
      <c r="A10" s="9" t="inlineStr">
        <is>
          <t xml:space="preserve">Největší výhra</t>
        </is>
      </c>
      <c r="B10" s="3">
        <f>IF(B4=0,"",MAX('Sezení'!K2:K501))</f>
      </c>
    </row>
    <row r="11">
      <c r="A11" s="9" t="inlineStr">
        <is>
          <t xml:space="preserve">Největší prohra</t>
        </is>
      </c>
      <c r="B11" s="3">
        <f>IF(B4=0,"",MIN('Sezení'!K2:K501))</f>
      </c>
    </row>
    <row r="12">
      <c r="A12" s="9" t="inlineStr">
        <is>
          <t xml:space="preserve">Výdaje</t>
        </is>
      </c>
      <c r="B12" s="3">
        <f>SUM('Sezení'!J2:J501)</f>
      </c>
    </row>
    <row r="13">
      <c r="A13" s="9" t="inlineStr">
        <is>
          <t xml:space="preserve">Vklady a výběry</t>
        </is>
      </c>
      <c r="B13" s="3">
        <f>SUM('Sezení'!N2:N501)</f>
      </c>
    </row>
    <row r="14">
      <c r="A14" s="9" t="inlineStr">
        <is>
          <t xml:space="preserve">Aktuální bankroll</t>
        </is>
      </c>
      <c r="B14" s="10">
        <f>B3+B6+B13</f>
      </c>
    </row>
    <row r="16">
      <c r="A16" s="9" t="inlineStr">
        <is>
          <t xml:space="preserve">Naživo: čistý výsledek</t>
        </is>
      </c>
      <c r="B16" s="3">
        <f>SUMIF('Sezení'!C2:C501,"Naživo",'Sezení'!K2:K501)</f>
      </c>
    </row>
    <row r="17">
      <c r="A17" s="9" t="inlineStr">
        <is>
          <t xml:space="preserve">Naživo: hodiny</t>
        </is>
      </c>
      <c r="B17" s="4">
        <f>SUMIF('Sezení'!C2:C501,"Naživo",'Sezení'!G2:G501)</f>
      </c>
    </row>
    <row r="18">
      <c r="A18" s="9" t="inlineStr">
        <is>
          <t xml:space="preserve">Naživo: hodinovka</t>
        </is>
      </c>
      <c r="B18" s="10">
        <f>IF(B17=0,"",B16/B17)</f>
      </c>
    </row>
    <row r="19">
      <c r="A19" s="9" t="inlineStr">
        <is>
          <t xml:space="preserve">Online: čistý výsledek</t>
        </is>
      </c>
      <c r="B19" s="3">
        <f>SUMIF('Sezení'!C2:C501,"Online",'Sezení'!K2:K501)</f>
      </c>
    </row>
    <row r="20">
      <c r="A20" s="9" t="inlineStr">
        <is>
          <t xml:space="preserve">Online: hodiny</t>
        </is>
      </c>
      <c r="B20" s="4">
        <f>SUMIF('Sezení'!C2:C501,"Online",'Sezení'!G2:G501)</f>
      </c>
    </row>
    <row r="21">
      <c r="A21" s="9" t="inlineStr">
        <is>
          <t xml:space="preserve">Online: hodinovka</t>
        </is>
      </c>
      <c r="B21" s="10">
        <f>IF(B20=0,"",B19/B20)</f>
      </c>
    </row>
    <row r="23">
      <c r="A23" s="11" t="inlineStr">
        <is>
          <t xml:space="preserve">Bezplatná šablona z pokerroll.app/cs/blog/poker-bankroll-spreadsheet. PokerRoll je bezplatný bankroll tracker, který to udělá za vás.</t>
        </is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Tabulka pokerového bankrollu</dc:title>
  <dc:creator>PokerRoll</dc:creator>
  <dcterms:created xsi:type="dcterms:W3CDTF">2026-10-12T00:00:00Z</dcterms:created>
</cp:coreProperties>
</file>